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Fujit\Box\北里大学医学部公衆衛生学\01_部署内共有フォルダ\3_公的研究費\労災疾病臨床研究事業費\職業性ストレス簡易調査票班（R5採択）\研究報告書\R6年度総括・分担研究結果報告書\2_To_秀文社印刷_原稿・書類\20250303送付原稿\1_Excel表\"/>
    </mc:Choice>
  </mc:AlternateContent>
  <xr:revisionPtr revIDLastSave="0" documentId="13_ncr:1_{713A87FA-20E6-4307-B76E-6EB2759A2BAB}" xr6:coauthVersionLast="47" xr6:coauthVersionMax="47" xr10:uidLastSave="{00000000-0000-0000-0000-000000000000}"/>
  <bookViews>
    <workbookView xWindow="-103" yWindow="-103" windowWidth="33120" windowHeight="18000" xr2:uid="{4A1180D7-2FB7-4886-AA0D-64A272DDB8C5}"/>
  </bookViews>
  <sheets>
    <sheet name="表3-1-1" sheetId="3" r:id="rId1"/>
    <sheet name="表3-1-2" sheetId="4" r:id="rId2"/>
    <sheet name="表3-2-1と2" sheetId="1" r:id="rId3"/>
    <sheet name="表3-3-1" sheetId="7" r:id="rId4"/>
    <sheet name="表3-3-2" sheetId="10" r:id="rId5"/>
    <sheet name="表3-3-3" sheetId="9" r:id="rId6"/>
    <sheet name="表3-3-4" sheetId="8" r:id="rId7"/>
    <sheet name="表3-3-5" sheetId="6" r:id="rId8"/>
    <sheet name="表3-3-6" sheetId="5" r:id="rId9"/>
    <sheet name="表3-4-1から6" sheetId="2" r:id="rId10"/>
  </sheets>
  <definedNames>
    <definedName name="_xlnm.Print_Area" localSheetId="1">'表3-1-2'!$A$1:$I$45</definedName>
    <definedName name="_xlnm.Print_Area" localSheetId="2">'表3-2-1と2'!$A$1:$G$63</definedName>
    <definedName name="_xlnm.Print_Area" localSheetId="3">'表3-3-1'!$A$1:$T$15</definedName>
    <definedName name="_xlnm.Print_Area" localSheetId="4">'表3-3-2'!$A$1:$T$33</definedName>
    <definedName name="_xlnm.Print_Area" localSheetId="5">'表3-3-3'!$A$1:$T$27</definedName>
    <definedName name="_xlnm.Print_Area" localSheetId="6">'表3-3-4'!$A$1:$T$45</definedName>
    <definedName name="_xlnm.Print_Area" localSheetId="7">'表3-3-5'!$A$1:$T$27</definedName>
    <definedName name="_xlnm.Print_Area" localSheetId="8">'表3-3-6'!$A$1:$T$15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10" l="1"/>
  <c r="B1" i="7" l="1"/>
  <c r="B1" i="9"/>
  <c r="B1" i="8"/>
  <c r="B1" i="6"/>
  <c r="B1" i="5"/>
  <c r="A131" i="2"/>
  <c r="A106" i="2"/>
  <c r="A71" i="2"/>
  <c r="A46" i="2"/>
  <c r="A16" i="2"/>
  <c r="A1" i="2"/>
  <c r="B1" i="3"/>
</calcChain>
</file>

<file path=xl/sharedStrings.xml><?xml version="1.0" encoding="utf-8"?>
<sst xmlns="http://schemas.openxmlformats.org/spreadsheetml/2006/main" count="852" uniqueCount="178">
  <si>
    <t>推定値</t>
    <rPh sb="0" eb="3">
      <t>スイテイチ</t>
    </rPh>
    <phoneticPr fontId="2"/>
  </si>
  <si>
    <t>Z統計量</t>
    <rPh sb="1" eb="4">
      <t>トウケイリョウ</t>
    </rPh>
    <phoneticPr fontId="2"/>
  </si>
  <si>
    <t>p値</t>
    <rPh sb="1" eb="2">
      <t>アタイ</t>
    </rPh>
    <phoneticPr fontId="2"/>
  </si>
  <si>
    <t>切片</t>
    <rPh sb="0" eb="2">
      <t>セッペン</t>
    </rPh>
    <phoneticPr fontId="2"/>
  </si>
  <si>
    <t>平成29年度（参照：平成28年度）</t>
  </si>
  <si>
    <t>平成30年度（参照：平成28年度）</t>
  </si>
  <si>
    <t>令和2年度（参照：平成28年度）</t>
  </si>
  <si>
    <t>令和3年度（参照：平成28年度）</t>
  </si>
  <si>
    <t>卸・小売業（参照：製造業）</t>
  </si>
  <si>
    <t>サービス業（参照：製造業）</t>
  </si>
  <si>
    <t>その他（参照：製造業）</t>
  </si>
  <si>
    <t>平成29年度（参照：平成28年度）×卸・小売業（参照：製造業）</t>
  </si>
  <si>
    <t>平成30年度（参照：平成28年度）×卸・小売業（参照：製造業）</t>
  </si>
  <si>
    <t>令和2年度（参照：平成28年度）×卸・小売業（参照：製造業）</t>
  </si>
  <si>
    <t>令和3年度（参照：平成28年度）×卸・小売業（参照：製造業）</t>
  </si>
  <si>
    <t>平成29年度（参照：平成28年度）×サービス業（参照：製造業）</t>
  </si>
  <si>
    <t>平成30年度（参照：平成28年度）×サービス業（参照：製造業）</t>
  </si>
  <si>
    <t>令和2年度（参照：平成28年度）×サービス業（参照：製造業）</t>
  </si>
  <si>
    <t>令和3年度（参照：平成28年度）×サービス業（参照：製造業）</t>
  </si>
  <si>
    <t>平成29年度（参照：平成28年度）×その他（参照：製造業）</t>
  </si>
  <si>
    <t>平成30年度（参照：平成28年度）×その他（参照：製造業）</t>
  </si>
  <si>
    <t>令和2年度（参照：平成28年度）×その他（参照：製造業）</t>
  </si>
  <si>
    <t>令和3年度（参照：平成28年度）×その他（参照：製造業）</t>
  </si>
  <si>
    <t>50-99名（参照：50名未満）</t>
    <rPh sb="5" eb="6">
      <t>メイ</t>
    </rPh>
    <rPh sb="7" eb="9">
      <t>サンショウ</t>
    </rPh>
    <rPh sb="12" eb="13">
      <t>メイ</t>
    </rPh>
    <rPh sb="13" eb="15">
      <t>ミマン</t>
    </rPh>
    <phoneticPr fontId="2"/>
  </si>
  <si>
    <t>100-299名（参照：50名未満）</t>
    <rPh sb="7" eb="8">
      <t>メイ</t>
    </rPh>
    <phoneticPr fontId="2"/>
  </si>
  <si>
    <t>300-499名（参照：50名未満）</t>
    <phoneticPr fontId="2"/>
  </si>
  <si>
    <t>500-999名（参照：50名未満）</t>
    <rPh sb="7" eb="8">
      <t>メイ</t>
    </rPh>
    <phoneticPr fontId="2"/>
  </si>
  <si>
    <t>1000名以上（参照：50名未満）</t>
    <rPh sb="4" eb="7">
      <t>メイイジョウ</t>
    </rPh>
    <phoneticPr fontId="2"/>
  </si>
  <si>
    <t>平成29年度（参照：平成28年度）×50-99名（参照：50名未満）</t>
  </si>
  <si>
    <t>平成30年度（参照：平成28年度）×50-99名（参照：50名未満）</t>
  </si>
  <si>
    <t>令和2年度（参照：平成28年度）×50-99名（参照：50名未満）</t>
  </si>
  <si>
    <t>令和3年度（参照：平成28年度）×50-99名（参照：50名未満）</t>
  </si>
  <si>
    <t>平成29年度（参照：平成28年度）×100-299名（参照：50名未満）</t>
  </si>
  <si>
    <t>平成30年度（参照：平成28年度）×100-299名（参照：50名未満）</t>
  </si>
  <si>
    <t>令和2年度（参照：平成28年度）×100-299名（参照：50名未満）</t>
  </si>
  <si>
    <t>令和3年度（参照：平成28年度）×100-299名（参照：50名未満）</t>
  </si>
  <si>
    <t>平成29年度（参照：平成28年度）×300-499名（参照：50名未満）</t>
  </si>
  <si>
    <t>平成30年度（参照：平成28年度）×300-499名（参照：50名未満）</t>
  </si>
  <si>
    <t>令和2年度（参照：平成28年度）×300-499名（参照：50名未満）</t>
  </si>
  <si>
    <t>令和3年度（参照：平成28年度）×300-499名（参照：50名未満）</t>
  </si>
  <si>
    <t>平成29年度（参照：平成28年度）×500-999名（参照：50名未満）</t>
  </si>
  <si>
    <t>平成30年度（参照：平成28年度）×500-999名（参照：50名未満）</t>
  </si>
  <si>
    <t>令和2年度（参照：平成28年度）×500-999名（参照：50名未満）</t>
  </si>
  <si>
    <t>令和3年度（参照：平成28年度）×500-999名（参照：50名未満）</t>
  </si>
  <si>
    <t>平成29年度（参照：平成28年度）×1000名以上（参照：50名未満）</t>
  </si>
  <si>
    <t>平成30年度（参照：平成28年度）×1000名以上（参照：50名未満）</t>
  </si>
  <si>
    <t>令和2年度（参照：平成28年度）×1000名以上（参照：50名未満）</t>
  </si>
  <si>
    <t>令和3年度（参照：平成28年度）×1000名以上（参照：50名未満）</t>
  </si>
  <si>
    <t>休業者</t>
  </si>
  <si>
    <t>退職者</t>
    <rPh sb="0" eb="3">
      <t>タイショクシャ</t>
    </rPh>
    <phoneticPr fontId="2"/>
  </si>
  <si>
    <t>表3-2-1  メンタルヘルス不調により連続１か月以上の休業者あるいは退職した労働者（1人以上）：年次推移ｘ業種</t>
    <rPh sb="0" eb="1">
      <t>ヒョウ</t>
    </rPh>
    <rPh sb="39" eb="42">
      <t>ロウドウシャ</t>
    </rPh>
    <rPh sb="49" eb="53">
      <t>ネンジスイイ</t>
    </rPh>
    <rPh sb="54" eb="56">
      <t>ギョウシュ</t>
    </rPh>
    <phoneticPr fontId="2"/>
  </si>
  <si>
    <t>表3-2-2  メンタルヘルス不調により連続１か月以上の休業者あるいは退職した労働者（1人以上）：年次推移ｘ従業員規模</t>
    <rPh sb="0" eb="1">
      <t>ヒョウ</t>
    </rPh>
    <rPh sb="39" eb="42">
      <t>ロウドウシャ</t>
    </rPh>
    <rPh sb="49" eb="53">
      <t>ネンジスイイ</t>
    </rPh>
    <rPh sb="54" eb="57">
      <t>ジュウギョウイン</t>
    </rPh>
    <rPh sb="57" eb="59">
      <t>キボ</t>
    </rPh>
    <phoneticPr fontId="2"/>
  </si>
  <si>
    <t>業種</t>
    <rPh sb="0" eb="2">
      <t>ギョウシュ</t>
    </rPh>
    <phoneticPr fontId="2"/>
  </si>
  <si>
    <t>ストレスの有無</t>
    <rPh sb="5" eb="7">
      <t>ウム</t>
    </rPh>
    <phoneticPr fontId="2"/>
  </si>
  <si>
    <t>仕事の量</t>
    <rPh sb="0" eb="2">
      <t>シゴト</t>
    </rPh>
    <rPh sb="3" eb="4">
      <t>リョウ</t>
    </rPh>
    <phoneticPr fontId="2"/>
  </si>
  <si>
    <t>対人関係</t>
    <rPh sb="0" eb="4">
      <t>タイジンカンケイ</t>
    </rPh>
    <phoneticPr fontId="2"/>
  </si>
  <si>
    <t>役割地位の変化</t>
  </si>
  <si>
    <t>仕事の失敗</t>
  </si>
  <si>
    <t>事故災害</t>
    <rPh sb="0" eb="4">
      <t>ジコサイガイ</t>
    </rPh>
    <phoneticPr fontId="2"/>
  </si>
  <si>
    <t>雇用安定</t>
    <rPh sb="0" eb="2">
      <t>コヨウ</t>
    </rPh>
    <rPh sb="2" eb="4">
      <t>アンテイ</t>
    </rPh>
    <phoneticPr fontId="2"/>
  </si>
  <si>
    <t>将来性</t>
    <rPh sb="0" eb="3">
      <t>ショウライセイ</t>
    </rPh>
    <phoneticPr fontId="2"/>
  </si>
  <si>
    <t>その他</t>
    <rPh sb="2" eb="3">
      <t>タ</t>
    </rPh>
    <phoneticPr fontId="2"/>
  </si>
  <si>
    <t>平成30年度（参照：平成28年度）</t>
    <phoneticPr fontId="2"/>
  </si>
  <si>
    <t>規模</t>
    <rPh sb="0" eb="2">
      <t>キボ</t>
    </rPh>
    <phoneticPr fontId="2"/>
  </si>
  <si>
    <t>ストレスの有無</t>
  </si>
  <si>
    <t>仕事の量</t>
  </si>
  <si>
    <t>対人関係</t>
  </si>
  <si>
    <t>事故災害</t>
  </si>
  <si>
    <t>雇用安定</t>
  </si>
  <si>
    <t>将来性</t>
  </si>
  <si>
    <t>その他</t>
  </si>
  <si>
    <t>性別</t>
    <rPh sb="0" eb="2">
      <t>セイベツ</t>
    </rPh>
    <phoneticPr fontId="2"/>
  </si>
  <si>
    <t>男性（参照:女性）</t>
    <rPh sb="0" eb="2">
      <t>ダンセイ</t>
    </rPh>
    <rPh sb="3" eb="5">
      <t>サンショウ</t>
    </rPh>
    <rPh sb="6" eb="8">
      <t>ジョセイ</t>
    </rPh>
    <phoneticPr fontId="2"/>
  </si>
  <si>
    <t>平成29年度（参照：平成28年度）×男性（参照:女性）</t>
    <phoneticPr fontId="2"/>
  </si>
  <si>
    <t>平成30年度（参照：平成28年度）×男性（参照:女性）</t>
    <phoneticPr fontId="2"/>
  </si>
  <si>
    <t>令和2年度（参照：平成28年度）×男性（参照:女性）</t>
    <phoneticPr fontId="2"/>
  </si>
  <si>
    <t>令和3年度（参照：平成28年度）×男性（参照:女性）</t>
    <phoneticPr fontId="2"/>
  </si>
  <si>
    <t>30-39歳（参照：29歳以下）</t>
    <rPh sb="5" eb="6">
      <t>サイ</t>
    </rPh>
    <rPh sb="7" eb="9">
      <t>サンショウ</t>
    </rPh>
    <rPh sb="12" eb="13">
      <t>サイ</t>
    </rPh>
    <rPh sb="13" eb="15">
      <t>イカ</t>
    </rPh>
    <phoneticPr fontId="2"/>
  </si>
  <si>
    <t>40-49歳（参照：29歳以下）</t>
    <phoneticPr fontId="2"/>
  </si>
  <si>
    <t>50-59歳（参照：29歳以下）</t>
    <phoneticPr fontId="2"/>
  </si>
  <si>
    <t>60歳以上（参照：29歳以下）</t>
    <rPh sb="2" eb="5">
      <t>サイイジョウ</t>
    </rPh>
    <phoneticPr fontId="2"/>
  </si>
  <si>
    <t>平成29年度（参照：平成28年度）×30-39歳（参照：29歳以下）</t>
  </si>
  <si>
    <t>平成30年度（参照：平成28年度）×30-39歳（参照：29歳以下）</t>
  </si>
  <si>
    <t>令和2年度（参照：平成28年度）×30-39歳（参照：29歳以下）</t>
  </si>
  <si>
    <t>令和3年度（参照：平成28年度）×30-39歳（参照：29歳以下）</t>
  </si>
  <si>
    <t>平成29年度（参照：平成28年度）×40-49歳（参照：29歳以下）</t>
  </si>
  <si>
    <t>平成30年度（参照：平成28年度）×40-49歳（参照：29歳以下）</t>
  </si>
  <si>
    <t>令和2年度（参照：平成28年度）×40-49歳（参照：29歳以下）</t>
  </si>
  <si>
    <t>令和3年度（参照：平成28年度）×40-49歳（参照：29歳以下）</t>
  </si>
  <si>
    <t>平成29年度（参照：平成28年度）×50-59歳（参照：29歳以下）</t>
  </si>
  <si>
    <t>平成30年度（参照：平成28年度）×50-59歳（参照：29歳以下）</t>
  </si>
  <si>
    <t>令和2年度（参照：平成28年度）×50-59歳（参照：29歳以下）</t>
  </si>
  <si>
    <t>令和3年度（参照：平成28年度）×50-59歳（参照：29歳以下）</t>
  </si>
  <si>
    <t>平成29年度（参照：平成28年度）×60歳以上（参照：29歳以下）</t>
  </si>
  <si>
    <t>平成30年度（参照：平成28年度）×60歳以上（参照：29歳以下）</t>
  </si>
  <si>
    <t>令和2年度（参照：平成28年度）×60歳以上（参照：29歳以下）</t>
  </si>
  <si>
    <t>令和3年度（参照：平成28年度）×60歳以上（参照：29歳以下）</t>
  </si>
  <si>
    <t>職種</t>
    <rPh sb="0" eb="2">
      <t>ショクシュ</t>
    </rPh>
    <phoneticPr fontId="2"/>
  </si>
  <si>
    <t>専門技術職（参照：管理的職業）</t>
  </si>
  <si>
    <t>事務的職業（参照：管理的職業）</t>
  </si>
  <si>
    <t>その他（参照：管理的職業）</t>
  </si>
  <si>
    <t>平成29年度（参照：平成28年度）×専門技術職（参照：管理的職業）</t>
  </si>
  <si>
    <t>平成30年度（参照：平成28年度）×専門技術職（参照：管理的職業）</t>
  </si>
  <si>
    <t>令和2年度（参照：平成28年度）×専門技術職（参照：管理的職業）</t>
  </si>
  <si>
    <t>令和3年度（参照：平成28年度）×専門技術職（参照：管理的職業）</t>
  </si>
  <si>
    <t>平成29年度（参照：平成28年度）×事務的職業（参照：管理的職業）</t>
  </si>
  <si>
    <t>平成30年度（参照：平成28年度）×事務的職業（参照：管理的職業）</t>
  </si>
  <si>
    <t>令和2年度（参照：平成28年度）×事務的職業（参照：管理的職業）</t>
  </si>
  <si>
    <t>令和3年度（参照：平成28年度）×事務的職業（参照：管理的職業）</t>
  </si>
  <si>
    <t>平成29年度（参照：平成28年度）×その他（参照：管理的職業）</t>
  </si>
  <si>
    <t>平成30年度（参照：平成28年度）×その他（参照：管理的職業）</t>
  </si>
  <si>
    <t>令和2年度（参照：平成28年度）×その他（参照：管理的職業）</t>
  </si>
  <si>
    <t>令和3年度（参照：平成28年度）×その他（参照：管理的職業）</t>
  </si>
  <si>
    <t>就業形態</t>
    <rPh sb="0" eb="4">
      <t>シュウギョウケイタイ</t>
    </rPh>
    <phoneticPr fontId="2"/>
  </si>
  <si>
    <t>役割地位の変化</t>
    <rPh sb="0" eb="2">
      <t>ヤクワリ</t>
    </rPh>
    <rPh sb="2" eb="4">
      <t>チイ</t>
    </rPh>
    <rPh sb="5" eb="7">
      <t>ヘンカ</t>
    </rPh>
    <phoneticPr fontId="2"/>
  </si>
  <si>
    <t>その他（参照：正社員）</t>
    <rPh sb="2" eb="3">
      <t>タ</t>
    </rPh>
    <rPh sb="4" eb="6">
      <t>サンショウ</t>
    </rPh>
    <rPh sb="7" eb="10">
      <t>セイシャイン</t>
    </rPh>
    <phoneticPr fontId="2"/>
  </si>
  <si>
    <t>平成29年度（参照：平成28年度）×その他（参照：正社員）</t>
  </si>
  <si>
    <t>平成30年度（参照：平成28年度）×その他（参照：正社員）</t>
  </si>
  <si>
    <t>令和2年度（参照：平成28年度）×その他（参照：正社員）</t>
  </si>
  <si>
    <t>令和3年度（参照：平成28年度）×その他（参照：正社員）</t>
  </si>
  <si>
    <t>解析対象事業所数</t>
    <rPh sb="0" eb="4">
      <t>カイセキタイショウ</t>
    </rPh>
    <rPh sb="4" eb="8">
      <t>ジギョウショスウ</t>
    </rPh>
    <phoneticPr fontId="2"/>
  </si>
  <si>
    <t>割合（％)</t>
    <rPh sb="0" eb="2">
      <t>ワリアイ</t>
    </rPh>
    <phoneticPr fontId="2"/>
  </si>
  <si>
    <t>係数(平成28年度比）</t>
    <rPh sb="0" eb="2">
      <t>ケイスウ</t>
    </rPh>
    <rPh sb="3" eb="5">
      <t>ヘイセイ</t>
    </rPh>
    <rPh sb="7" eb="9">
      <t>ネンド</t>
    </rPh>
    <rPh sb="9" eb="10">
      <t>ヒ</t>
    </rPh>
    <phoneticPr fontId="2"/>
  </si>
  <si>
    <t>p</t>
    <phoneticPr fontId="2"/>
  </si>
  <si>
    <t>製造業</t>
    <rPh sb="0" eb="3">
      <t>セイゾウギョウ</t>
    </rPh>
    <phoneticPr fontId="2"/>
  </si>
  <si>
    <t>平成28年度</t>
    <rPh sb="0" eb="2">
      <t>ヘイセイ</t>
    </rPh>
    <rPh sb="4" eb="6">
      <t>ネンド</t>
    </rPh>
    <phoneticPr fontId="2"/>
  </si>
  <si>
    <t>平成29年度</t>
    <rPh sb="0" eb="2">
      <t>ヘイセイ</t>
    </rPh>
    <rPh sb="4" eb="6">
      <t>ネンド</t>
    </rPh>
    <phoneticPr fontId="2"/>
  </si>
  <si>
    <t>平成30年度</t>
    <rPh sb="0" eb="2">
      <t>ヘイセイ</t>
    </rPh>
    <rPh sb="4" eb="6">
      <t>ネンド</t>
    </rPh>
    <phoneticPr fontId="2"/>
  </si>
  <si>
    <t>令和2年度</t>
    <rPh sb="0" eb="2">
      <t>レイワ</t>
    </rPh>
    <rPh sb="3" eb="5">
      <t>ネンド</t>
    </rPh>
    <phoneticPr fontId="2"/>
  </si>
  <si>
    <t>令和3年度</t>
    <rPh sb="0" eb="2">
      <t>レイワ</t>
    </rPh>
    <rPh sb="3" eb="5">
      <t>ネンド</t>
    </rPh>
    <phoneticPr fontId="2"/>
  </si>
  <si>
    <t>令和4年度</t>
    <rPh sb="0" eb="2">
      <t>レイワ</t>
    </rPh>
    <rPh sb="3" eb="5">
      <t>ネンド</t>
    </rPh>
    <phoneticPr fontId="2"/>
  </si>
  <si>
    <t>卸・小売業</t>
    <rPh sb="0" eb="1">
      <t>オロシ</t>
    </rPh>
    <rPh sb="2" eb="5">
      <t>コウリギョウ</t>
    </rPh>
    <phoneticPr fontId="2"/>
  </si>
  <si>
    <t>サービス業</t>
    <rPh sb="4" eb="5">
      <t>ギョウ</t>
    </rPh>
    <phoneticPr fontId="2"/>
  </si>
  <si>
    <t>事業場規模</t>
    <rPh sb="0" eb="3">
      <t>ジギョウバ</t>
    </rPh>
    <rPh sb="3" eb="5">
      <t>キボ</t>
    </rPh>
    <phoneticPr fontId="2"/>
  </si>
  <si>
    <t>10-29名</t>
    <rPh sb="5" eb="6">
      <t>メイ</t>
    </rPh>
    <phoneticPr fontId="2"/>
  </si>
  <si>
    <t>30-49名</t>
    <rPh sb="5" eb="6">
      <t>メイ</t>
    </rPh>
    <phoneticPr fontId="2"/>
  </si>
  <si>
    <t>50-99名</t>
    <rPh sb="5" eb="6">
      <t>メイ</t>
    </rPh>
    <phoneticPr fontId="2"/>
  </si>
  <si>
    <t>100-299名</t>
    <rPh sb="7" eb="8">
      <t>メイ</t>
    </rPh>
    <phoneticPr fontId="2"/>
  </si>
  <si>
    <t>300-999名</t>
    <rPh sb="7" eb="8">
      <t>メイ</t>
    </rPh>
    <phoneticPr fontId="2"/>
  </si>
  <si>
    <t>1000-4999名</t>
    <rPh sb="9" eb="10">
      <t>メイ</t>
    </rPh>
    <phoneticPr fontId="2"/>
  </si>
  <si>
    <t>5000+</t>
    <phoneticPr fontId="2"/>
  </si>
  <si>
    <t>休業者</t>
    <phoneticPr fontId="2"/>
  </si>
  <si>
    <t>退職者</t>
    <rPh sb="0" eb="2">
      <t>タイショク</t>
    </rPh>
    <rPh sb="2" eb="3">
      <t>シャ</t>
    </rPh>
    <phoneticPr fontId="2"/>
  </si>
  <si>
    <t>表3-1-1</t>
    <rPh sb="0" eb="1">
      <t>ヒョウ</t>
    </rPh>
    <phoneticPr fontId="2"/>
  </si>
  <si>
    <t>表3-1-2</t>
    <rPh sb="0" eb="1">
      <t>ヒョウ</t>
    </rPh>
    <phoneticPr fontId="2"/>
  </si>
  <si>
    <t>年齢</t>
    <rPh sb="0" eb="2">
      <t>ネンレイ</t>
    </rPh>
    <phoneticPr fontId="2"/>
  </si>
  <si>
    <t>就業形態</t>
    <rPh sb="0" eb="2">
      <t>シュウギョウ</t>
    </rPh>
    <rPh sb="2" eb="4">
      <t>ケイタイ</t>
    </rPh>
    <phoneticPr fontId="2"/>
  </si>
  <si>
    <t>役割地位の変化</t>
    <rPh sb="0" eb="4">
      <t>ヤクワリチイ</t>
    </rPh>
    <rPh sb="5" eb="7">
      <t>ヘンカ</t>
    </rPh>
    <phoneticPr fontId="2"/>
  </si>
  <si>
    <t>仕事の失敗</t>
    <rPh sb="0" eb="2">
      <t>シゴト</t>
    </rPh>
    <rPh sb="3" eb="5">
      <t>シッパイ</t>
    </rPh>
    <phoneticPr fontId="2"/>
  </si>
  <si>
    <t>雇用安定</t>
    <rPh sb="0" eb="4">
      <t>コヨウアンテイ</t>
    </rPh>
    <phoneticPr fontId="2"/>
  </si>
  <si>
    <t>有効回答</t>
    <rPh sb="0" eb="4">
      <t>ユウコウカイトウ</t>
    </rPh>
    <phoneticPr fontId="2"/>
  </si>
  <si>
    <t>頻度（％）</t>
    <rPh sb="0" eb="2">
      <t>ヒンド</t>
    </rPh>
    <phoneticPr fontId="2"/>
  </si>
  <si>
    <t>正社員</t>
    <rPh sb="0" eb="3">
      <t>セイシャイン</t>
    </rPh>
    <phoneticPr fontId="2"/>
  </si>
  <si>
    <t>平成28年</t>
    <rPh sb="0" eb="2">
      <t>ヘイセイ</t>
    </rPh>
    <rPh sb="4" eb="5">
      <t>ネン</t>
    </rPh>
    <phoneticPr fontId="2"/>
  </si>
  <si>
    <t>平成29年</t>
    <rPh sb="0" eb="2">
      <t>ヘイセイ</t>
    </rPh>
    <rPh sb="4" eb="5">
      <t>ネン</t>
    </rPh>
    <phoneticPr fontId="2"/>
  </si>
  <si>
    <t>平成30年</t>
    <rPh sb="0" eb="2">
      <t>ヘイセイ</t>
    </rPh>
    <rPh sb="4" eb="5">
      <t>ネン</t>
    </rPh>
    <phoneticPr fontId="2"/>
  </si>
  <si>
    <t>令和2年</t>
    <rPh sb="0" eb="2">
      <t>レイワ</t>
    </rPh>
    <rPh sb="3" eb="4">
      <t>ネン</t>
    </rPh>
    <phoneticPr fontId="2"/>
  </si>
  <si>
    <t>令和3年</t>
    <rPh sb="0" eb="2">
      <t>レイワ</t>
    </rPh>
    <rPh sb="3" eb="4">
      <t>ネン</t>
    </rPh>
    <phoneticPr fontId="2"/>
  </si>
  <si>
    <t>令和4年</t>
    <rPh sb="0" eb="2">
      <t>レイワ</t>
    </rPh>
    <rPh sb="3" eb="4">
      <t>ネン</t>
    </rPh>
    <phoneticPr fontId="2"/>
  </si>
  <si>
    <t>管理的職業</t>
    <rPh sb="0" eb="5">
      <t>カンリテキショクギョウ</t>
    </rPh>
    <phoneticPr fontId="2"/>
  </si>
  <si>
    <t>専門技術職</t>
    <rPh sb="0" eb="4">
      <t>センモンギジュツ</t>
    </rPh>
    <rPh sb="4" eb="5">
      <t>ショク</t>
    </rPh>
    <phoneticPr fontId="2"/>
  </si>
  <si>
    <t>事務的職業</t>
    <rPh sb="0" eb="2">
      <t>ジム</t>
    </rPh>
    <rPh sb="2" eb="5">
      <t>テキショクギョウ</t>
    </rPh>
    <phoneticPr fontId="2"/>
  </si>
  <si>
    <t>女性</t>
    <rPh sb="0" eb="2">
      <t>ジョセイ</t>
    </rPh>
    <phoneticPr fontId="2"/>
  </si>
  <si>
    <t>男性</t>
    <rPh sb="0" eb="2">
      <t>ダンセイ</t>
    </rPh>
    <phoneticPr fontId="2"/>
  </si>
  <si>
    <t>事業所規模</t>
    <rPh sb="0" eb="3">
      <t>ジギョウショ</t>
    </rPh>
    <rPh sb="3" eb="5">
      <t>キボ</t>
    </rPh>
    <phoneticPr fontId="2"/>
  </si>
  <si>
    <t>5000名以上</t>
    <rPh sb="4" eb="5">
      <t>メイ</t>
    </rPh>
    <rPh sb="5" eb="7">
      <t>イジョウ</t>
    </rPh>
    <phoneticPr fontId="2"/>
  </si>
  <si>
    <t>表3-3-1</t>
    <rPh sb="0" eb="1">
      <t>ヒョウ</t>
    </rPh>
    <phoneticPr fontId="2"/>
  </si>
  <si>
    <t>29歳以下</t>
    <rPh sb="2" eb="3">
      <t>サイ</t>
    </rPh>
    <rPh sb="3" eb="5">
      <t>イカ</t>
    </rPh>
    <phoneticPr fontId="2"/>
  </si>
  <si>
    <t>30-39歳</t>
    <rPh sb="5" eb="6">
      <t>サイ</t>
    </rPh>
    <phoneticPr fontId="2"/>
  </si>
  <si>
    <t>40-49歳</t>
    <rPh sb="5" eb="6">
      <t>サイ</t>
    </rPh>
    <phoneticPr fontId="2"/>
  </si>
  <si>
    <t>60歳以上</t>
    <rPh sb="2" eb="5">
      <t>サイイジョウ</t>
    </rPh>
    <phoneticPr fontId="2"/>
  </si>
  <si>
    <t>表3-3-2</t>
    <rPh sb="0" eb="1">
      <t>ヒョウ</t>
    </rPh>
    <phoneticPr fontId="2"/>
  </si>
  <si>
    <t>表3-3-3</t>
    <rPh sb="0" eb="1">
      <t>ヒョウ</t>
    </rPh>
    <phoneticPr fontId="2"/>
  </si>
  <si>
    <t>表3-3-4</t>
    <rPh sb="0" eb="1">
      <t>ヒョウ</t>
    </rPh>
    <phoneticPr fontId="2"/>
  </si>
  <si>
    <t>表3-3-5</t>
    <rPh sb="0" eb="1">
      <t>ヒョウ</t>
    </rPh>
    <phoneticPr fontId="2"/>
  </si>
  <si>
    <t>表3-3-6</t>
    <rPh sb="0" eb="1">
      <t>ヒョウ</t>
    </rPh>
    <phoneticPr fontId="2"/>
  </si>
  <si>
    <t>メンタルヘルス不調により連続１か月以上の休業者数・退職者が存在した事業所の割合（％）年次推移: 事業場規模別</t>
  </si>
  <si>
    <t>50-59歳</t>
    <rPh sb="5" eb="6">
      <t>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</si>
</sst>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
    <numFmt numFmtId="177" formatCode="0.000_ "/>
    <numFmt numFmtId="178" formatCode="0.000_);[Red]\(0.000\)"/>
    <numFmt numFmtId="179" formatCode="#,##0_ "/>
    <numFmt numFmtId="180" formatCode="0.0%"/>
  </numFmts>
  <fonts count="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2" xfId="0" applyBorder="1" applyAlignment="1">
      <alignment horizontal="center" vertical="center"/>
    </xf>
    <xf numFmtId="176" fontId="0" fillId="0" borderId="0" xfId="0" applyNumberFormat="1">
      <alignment vertical="center"/>
    </xf>
    <xf numFmtId="176" fontId="0" fillId="0" borderId="1" xfId="0" applyNumberFormat="1" applyBorder="1">
      <alignment vertical="center"/>
    </xf>
    <xf numFmtId="11" fontId="0" fillId="0" borderId="0" xfId="0" applyNumberFormat="1">
      <alignment vertical="center"/>
    </xf>
    <xf numFmtId="0" fontId="0" fillId="0" borderId="3" xfId="0" applyBorder="1">
      <alignment vertical="center"/>
    </xf>
    <xf numFmtId="0" fontId="0" fillId="2" borderId="1" xfId="0" applyFill="1" applyBorder="1" applyAlignment="1">
      <alignment horizontal="center" vertical="center"/>
    </xf>
    <xf numFmtId="176" fontId="0" fillId="2" borderId="0" xfId="0" applyNumberFormat="1" applyFill="1">
      <alignment vertical="center"/>
    </xf>
    <xf numFmtId="176" fontId="0" fillId="2" borderId="1" xfId="0" applyNumberFormat="1" applyFill="1" applyBorder="1">
      <alignment vertical="center"/>
    </xf>
    <xf numFmtId="0" fontId="0" fillId="2" borderId="3" xfId="0" applyFill="1" applyBorder="1">
      <alignment vertical="center"/>
    </xf>
    <xf numFmtId="0" fontId="0" fillId="2" borderId="2" xfId="0" applyFill="1" applyBorder="1" applyAlignment="1">
      <alignment horizontal="center" vertical="center"/>
    </xf>
    <xf numFmtId="0" fontId="0" fillId="2" borderId="2" xfId="0" applyFill="1" applyBorder="1">
      <alignment vertical="center"/>
    </xf>
    <xf numFmtId="178" fontId="0" fillId="0" borderId="0" xfId="0" applyNumberFormat="1">
      <alignment vertical="center"/>
    </xf>
    <xf numFmtId="0" fontId="0" fillId="0" borderId="0" xfId="0" applyAlignment="1">
      <alignment vertical="center" wrapText="1"/>
    </xf>
    <xf numFmtId="179" fontId="0" fillId="0" borderId="0" xfId="0" applyNumberFormat="1">
      <alignment vertical="center"/>
    </xf>
    <xf numFmtId="180" fontId="0" fillId="0" borderId="0" xfId="1" applyNumberFormat="1" applyFont="1" applyBorder="1">
      <alignment vertical="center"/>
    </xf>
    <xf numFmtId="2" fontId="0" fillId="0" borderId="0" xfId="0" applyNumberFormat="1">
      <alignment vertical="center"/>
    </xf>
    <xf numFmtId="179" fontId="0" fillId="0" borderId="1" xfId="0" applyNumberFormat="1" applyBorder="1">
      <alignment vertical="center"/>
    </xf>
    <xf numFmtId="180" fontId="0" fillId="0" borderId="1" xfId="1" applyNumberFormat="1" applyFont="1" applyBorder="1">
      <alignment vertical="center"/>
    </xf>
    <xf numFmtId="178" fontId="0" fillId="0" borderId="1" xfId="0" applyNumberFormat="1" applyBorder="1">
      <alignment vertical="center"/>
    </xf>
    <xf numFmtId="0" fontId="0" fillId="0" borderId="1" xfId="0" applyBorder="1" applyAlignment="1">
      <alignment vertical="center" wrapText="1"/>
    </xf>
    <xf numFmtId="178" fontId="0" fillId="0" borderId="1" xfId="0" applyNumberFormat="1" applyBorder="1" applyAlignment="1">
      <alignment vertical="center" wrapText="1"/>
    </xf>
    <xf numFmtId="0" fontId="0" fillId="0" borderId="2" xfId="0" applyBorder="1" applyAlignment="1">
      <alignment vertical="center" wrapText="1"/>
    </xf>
    <xf numFmtId="178" fontId="0" fillId="0" borderId="2" xfId="0" applyNumberFormat="1" applyBorder="1" applyAlignment="1">
      <alignment vertical="center" wrapText="1"/>
    </xf>
    <xf numFmtId="2" fontId="0" fillId="0" borderId="1" xfId="0" applyNumberFormat="1" applyBorder="1">
      <alignment vertical="center"/>
    </xf>
    <xf numFmtId="0" fontId="0" fillId="0" borderId="1" xfId="0" applyBorder="1" applyAlignment="1">
      <alignment vertical="top"/>
    </xf>
    <xf numFmtId="0" fontId="0" fillId="2" borderId="0" xfId="0" applyFill="1">
      <alignment vertical="center"/>
    </xf>
    <xf numFmtId="11" fontId="0" fillId="2" borderId="0" xfId="0" applyNumberFormat="1" applyFill="1">
      <alignment vertical="center"/>
    </xf>
    <xf numFmtId="177" fontId="0" fillId="2" borderId="0" xfId="0" applyNumberFormat="1" applyFill="1">
      <alignment vertical="center"/>
    </xf>
    <xf numFmtId="0" fontId="0" fillId="2" borderId="1" xfId="0" applyFill="1" applyBorder="1">
      <alignment vertical="center"/>
    </xf>
    <xf numFmtId="177" fontId="0" fillId="2" borderId="1" xfId="0" applyNumberFormat="1" applyFill="1" applyBorder="1">
      <alignment vertical="center"/>
    </xf>
    <xf numFmtId="0" fontId="0" fillId="0" borderId="1" xfId="0" applyBorder="1" applyAlignment="1">
      <alignment horizontal="lef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99DB1-8FFC-423A-8BB8-3D90D327B13D}">
  <dimension ref="A1:J27"/>
  <sheetViews>
    <sheetView tabSelected="1" view="pageBreakPreview" zoomScale="60" zoomScaleNormal="100" workbookViewId="0">
      <selection activeCell="E32" sqref="E32"/>
    </sheetView>
  </sheetViews>
  <sheetFormatPr defaultRowHeight="18.45" x14ac:dyDescent="0.65"/>
  <cols>
    <col min="1" max="1" width="8.0703125" customWidth="1"/>
    <col min="3" max="3" width="13.92578125" customWidth="1"/>
    <col min="7" max="7" width="9" style="14"/>
    <col min="10" max="10" width="9" style="14"/>
  </cols>
  <sheetData>
    <row r="1" spans="1:10" x14ac:dyDescent="0.65">
      <c r="A1" s="1" t="s">
        <v>143</v>
      </c>
      <c r="B1" s="1" t="str">
        <f>"メンタルヘルス不調により連続１か月以上の休業者数・退職者が存在した事業所の割合（％）年次推移: "&amp;B2&amp;"別"</f>
        <v>メンタルヘルス不調により連続１か月以上の休業者数・退職者が存在した事業所の割合（％）年次推移: 業種別</v>
      </c>
      <c r="C1" s="1"/>
      <c r="D1" s="1"/>
      <c r="E1" s="1"/>
      <c r="F1" s="1"/>
      <c r="G1" s="21"/>
      <c r="H1" s="1"/>
      <c r="I1" s="1"/>
      <c r="J1" s="21"/>
    </row>
    <row r="2" spans="1:10" x14ac:dyDescent="0.65">
      <c r="B2" t="s">
        <v>52</v>
      </c>
      <c r="E2" s="24" t="s">
        <v>141</v>
      </c>
      <c r="F2" s="24"/>
      <c r="G2" s="25"/>
      <c r="H2" s="24" t="s">
        <v>142</v>
      </c>
      <c r="I2" s="24"/>
      <c r="J2" s="25"/>
    </row>
    <row r="3" spans="1:10" s="15" customFormat="1" ht="55.3" x14ac:dyDescent="0.65">
      <c r="A3" s="22"/>
      <c r="B3" s="22"/>
      <c r="C3" s="22"/>
      <c r="D3" s="22" t="s">
        <v>120</v>
      </c>
      <c r="E3" s="22" t="s">
        <v>121</v>
      </c>
      <c r="F3" s="22" t="s">
        <v>122</v>
      </c>
      <c r="G3" s="23" t="s">
        <v>123</v>
      </c>
      <c r="H3" s="22" t="s">
        <v>121</v>
      </c>
      <c r="I3" s="22" t="s">
        <v>122</v>
      </c>
      <c r="J3" s="23" t="s">
        <v>123</v>
      </c>
    </row>
    <row r="4" spans="1:10" x14ac:dyDescent="0.65">
      <c r="B4" t="s">
        <v>124</v>
      </c>
      <c r="C4" t="s">
        <v>125</v>
      </c>
      <c r="D4" s="16">
        <v>2632</v>
      </c>
      <c r="E4" s="17">
        <v>0.26709726443769</v>
      </c>
      <c r="H4" s="17">
        <v>0.12917933130699089</v>
      </c>
    </row>
    <row r="5" spans="1:10" x14ac:dyDescent="0.65">
      <c r="C5" t="s">
        <v>126</v>
      </c>
      <c r="D5" s="16">
        <v>2590</v>
      </c>
      <c r="E5" s="17">
        <v>0.266023166023166</v>
      </c>
      <c r="F5" s="18">
        <v>-5.49395E-3</v>
      </c>
      <c r="G5" s="14">
        <v>0.93006103100000004</v>
      </c>
      <c r="H5" s="17">
        <v>0.13513513513513514</v>
      </c>
      <c r="I5" s="18">
        <v>5.1936469999999998E-2</v>
      </c>
      <c r="J5" s="14">
        <v>0.52516420409999998</v>
      </c>
    </row>
    <row r="6" spans="1:10" x14ac:dyDescent="0.65">
      <c r="C6" t="s">
        <v>127</v>
      </c>
      <c r="D6" s="16">
        <v>2361</v>
      </c>
      <c r="E6" s="17">
        <v>0.26302414231257942</v>
      </c>
      <c r="F6" s="18">
        <v>-2.0909190000000001E-2</v>
      </c>
      <c r="G6" s="14">
        <v>0.74478716300000003</v>
      </c>
      <c r="H6" s="17">
        <v>0.144853875476493</v>
      </c>
      <c r="I6" s="18">
        <v>0.13268758</v>
      </c>
      <c r="J6" s="14">
        <v>0.10751582599999999</v>
      </c>
    </row>
    <row r="7" spans="1:10" x14ac:dyDescent="0.65">
      <c r="C7" t="s">
        <v>128</v>
      </c>
      <c r="D7" s="16">
        <v>2668</v>
      </c>
      <c r="E7" s="17">
        <v>0.30247376311844076</v>
      </c>
      <c r="F7" s="18">
        <v>0.17385453000000001</v>
      </c>
      <c r="G7" s="14">
        <v>4.351855E-3</v>
      </c>
      <c r="H7" s="17">
        <v>0.13605697151424287</v>
      </c>
      <c r="I7" s="18">
        <v>5.9801340000000001E-2</v>
      </c>
      <c r="J7" s="14">
        <v>0.46051428059999999</v>
      </c>
    </row>
    <row r="8" spans="1:10" x14ac:dyDescent="0.65">
      <c r="C8" t="s">
        <v>129</v>
      </c>
      <c r="D8" s="16">
        <v>2694</v>
      </c>
      <c r="E8" s="17">
        <v>0.30066815144766146</v>
      </c>
      <c r="F8" s="18">
        <v>0.16528191</v>
      </c>
      <c r="G8" s="14">
        <v>6.6288919999999999E-3</v>
      </c>
      <c r="H8" s="17">
        <v>0.16406829992576094</v>
      </c>
      <c r="I8" s="18">
        <v>0.27997034999999998</v>
      </c>
      <c r="J8" s="14">
        <v>3.3146979999999998E-4</v>
      </c>
    </row>
    <row r="9" spans="1:10" x14ac:dyDescent="0.65">
      <c r="C9" t="s">
        <v>130</v>
      </c>
      <c r="D9" s="16">
        <v>2793</v>
      </c>
      <c r="E9" s="17">
        <v>0.27640529896168992</v>
      </c>
      <c r="F9" s="18">
        <v>4.7036950000000001E-2</v>
      </c>
      <c r="G9" s="14">
        <v>0.44126305799999999</v>
      </c>
      <c r="H9" s="17">
        <v>0.13999283924095954</v>
      </c>
      <c r="I9" s="18">
        <v>9.2885019999999999E-2</v>
      </c>
      <c r="J9" s="14">
        <v>0.24381535770000001</v>
      </c>
    </row>
    <row r="10" spans="1:10" x14ac:dyDescent="0.65">
      <c r="B10" t="s">
        <v>131</v>
      </c>
      <c r="C10" t="s">
        <v>125</v>
      </c>
      <c r="D10" s="16">
        <v>781</v>
      </c>
      <c r="E10" s="17">
        <v>0.18309859154929578</v>
      </c>
      <c r="H10" s="17">
        <v>9.2189500640204869E-2</v>
      </c>
    </row>
    <row r="11" spans="1:10" x14ac:dyDescent="0.65">
      <c r="C11" t="s">
        <v>126</v>
      </c>
      <c r="D11" s="16">
        <v>866</v>
      </c>
      <c r="E11" s="17">
        <v>0.17782909930715934</v>
      </c>
      <c r="F11" s="18">
        <v>-3.5631660000000002E-2</v>
      </c>
      <c r="G11" s="14">
        <v>0.78121013399999994</v>
      </c>
      <c r="H11" s="17">
        <v>9.9307159353348731E-2</v>
      </c>
      <c r="I11" s="18">
        <v>8.224272346E-2</v>
      </c>
      <c r="J11" s="14">
        <v>0.62432100000000001</v>
      </c>
    </row>
    <row r="12" spans="1:10" x14ac:dyDescent="0.65">
      <c r="C12" t="s">
        <v>127</v>
      </c>
      <c r="D12" s="16">
        <v>761</v>
      </c>
      <c r="E12" s="17">
        <v>0.15374507227332457</v>
      </c>
      <c r="F12" s="18">
        <v>-0.21003114000000001</v>
      </c>
      <c r="G12" s="14">
        <v>0.124161972</v>
      </c>
      <c r="H12" s="17">
        <v>9.9868593955321938E-2</v>
      </c>
      <c r="I12" s="18">
        <v>8.8503846780000006E-2</v>
      </c>
      <c r="J12" s="14">
        <v>0.60882380000000003</v>
      </c>
    </row>
    <row r="13" spans="1:10" x14ac:dyDescent="0.65">
      <c r="C13" t="s">
        <v>128</v>
      </c>
      <c r="D13" s="16">
        <v>749</v>
      </c>
      <c r="E13" s="17">
        <v>0.22162883845126835</v>
      </c>
      <c r="F13" s="18">
        <v>0.23929426000000001</v>
      </c>
      <c r="G13" s="14">
        <v>6.0887541000000003E-2</v>
      </c>
      <c r="H13" s="17">
        <v>0.10146862483311081</v>
      </c>
      <c r="I13" s="18">
        <v>0.10617735048</v>
      </c>
      <c r="J13" s="14">
        <v>0.53942999999999997</v>
      </c>
    </row>
    <row r="14" spans="1:10" x14ac:dyDescent="0.65">
      <c r="C14" t="s">
        <v>129</v>
      </c>
      <c r="D14" s="16">
        <v>714</v>
      </c>
      <c r="E14" s="17">
        <v>0.20448179271708683</v>
      </c>
      <c r="F14" s="18">
        <v>0.13697886000000001</v>
      </c>
      <c r="G14" s="14">
        <v>0.29585772500000002</v>
      </c>
      <c r="H14" s="17">
        <v>9.6638655462184878E-2</v>
      </c>
      <c r="I14" s="18">
        <v>5.2045548669999997E-2</v>
      </c>
      <c r="J14" s="14">
        <v>0.76874039999999999</v>
      </c>
    </row>
    <row r="15" spans="1:10" x14ac:dyDescent="0.65">
      <c r="C15" t="s">
        <v>130</v>
      </c>
      <c r="D15" s="16">
        <v>717</v>
      </c>
      <c r="E15" s="17">
        <v>0.23291492329149233</v>
      </c>
      <c r="F15" s="18">
        <v>0.30356918999999999</v>
      </c>
      <c r="G15" s="14">
        <v>1.7649292E-2</v>
      </c>
      <c r="H15" s="17">
        <v>0.10878661087866109</v>
      </c>
      <c r="I15" s="18">
        <v>0.18399370218</v>
      </c>
      <c r="J15" s="14">
        <v>0.28550730000000002</v>
      </c>
    </row>
    <row r="16" spans="1:10" x14ac:dyDescent="0.65">
      <c r="B16" t="s">
        <v>132</v>
      </c>
      <c r="C16" t="s">
        <v>125</v>
      </c>
      <c r="D16" s="16">
        <v>2457</v>
      </c>
      <c r="E16" s="17">
        <v>0.19169719169719171</v>
      </c>
      <c r="H16" s="17">
        <v>0.11436711436711437</v>
      </c>
    </row>
    <row r="17" spans="1:10" x14ac:dyDescent="0.65">
      <c r="C17" t="s">
        <v>126</v>
      </c>
      <c r="D17" s="16">
        <v>2554</v>
      </c>
      <c r="E17" s="17">
        <v>0.18872357086922475</v>
      </c>
      <c r="F17" s="18">
        <v>-1.9305738999999999E-2</v>
      </c>
      <c r="G17" s="14">
        <v>0.78859480000000004</v>
      </c>
      <c r="H17" s="17">
        <v>0.11119812059514488</v>
      </c>
      <c r="I17" s="18">
        <v>-3.1671930000000001E-2</v>
      </c>
      <c r="J17" s="14">
        <v>0.72292296571000003</v>
      </c>
    </row>
    <row r="18" spans="1:10" x14ac:dyDescent="0.65">
      <c r="C18" t="s">
        <v>127</v>
      </c>
      <c r="D18" s="16">
        <v>2193</v>
      </c>
      <c r="E18" s="17">
        <v>0.19471044231646148</v>
      </c>
      <c r="F18" s="18">
        <v>1.9331383000000001E-2</v>
      </c>
      <c r="G18" s="14">
        <v>0.7949851</v>
      </c>
      <c r="H18" s="17">
        <v>0.12859097127222982</v>
      </c>
      <c r="I18" s="18">
        <v>0.13341406</v>
      </c>
      <c r="J18" s="14">
        <v>0.13793567849999999</v>
      </c>
    </row>
    <row r="19" spans="1:10" x14ac:dyDescent="0.65">
      <c r="C19" t="s">
        <v>128</v>
      </c>
      <c r="D19" s="16">
        <v>2121</v>
      </c>
      <c r="E19" s="17">
        <v>0.27204148986327203</v>
      </c>
      <c r="F19" s="18">
        <v>0.45473028700000001</v>
      </c>
      <c r="G19" s="14">
        <v>1.3093439999999999E-10</v>
      </c>
      <c r="H19" s="17">
        <v>0.14615747289014616</v>
      </c>
      <c r="I19" s="18">
        <v>0.28182678</v>
      </c>
      <c r="J19" s="14">
        <v>1.41364225E-3</v>
      </c>
    </row>
    <row r="20" spans="1:10" x14ac:dyDescent="0.65">
      <c r="C20" t="s">
        <v>129</v>
      </c>
      <c r="D20" s="16">
        <v>1994</v>
      </c>
      <c r="E20" s="17">
        <v>0.20110330992978936</v>
      </c>
      <c r="F20" s="18">
        <v>5.9606868E-2</v>
      </c>
      <c r="G20" s="14">
        <v>0.43175219999999997</v>
      </c>
      <c r="H20" s="17">
        <v>0.10280842527582748</v>
      </c>
      <c r="I20" s="18">
        <v>-0.11951315999999999</v>
      </c>
      <c r="J20" s="14">
        <v>0.21902455687</v>
      </c>
    </row>
    <row r="21" spans="1:10" x14ac:dyDescent="0.65">
      <c r="C21" t="s">
        <v>130</v>
      </c>
      <c r="D21" s="16">
        <v>1997</v>
      </c>
      <c r="E21" s="17">
        <v>0.19278918377566351</v>
      </c>
      <c r="F21" s="18">
        <v>7.0321619999999998E-3</v>
      </c>
      <c r="G21" s="14">
        <v>0.92670969999999997</v>
      </c>
      <c r="H21" s="17">
        <v>9.2138207310966447E-2</v>
      </c>
      <c r="I21" s="18">
        <v>-0.24091343000000001</v>
      </c>
      <c r="J21" s="14">
        <v>1.6002686289999998E-2</v>
      </c>
    </row>
    <row r="22" spans="1:10" x14ac:dyDescent="0.65">
      <c r="B22" t="s">
        <v>61</v>
      </c>
      <c r="C22" t="s">
        <v>125</v>
      </c>
      <c r="D22" s="16">
        <v>2703</v>
      </c>
      <c r="E22" s="17">
        <v>0.21864594894561598</v>
      </c>
      <c r="H22" s="17">
        <v>8.990011098779134E-2</v>
      </c>
    </row>
    <row r="23" spans="1:10" x14ac:dyDescent="0.65">
      <c r="C23" t="s">
        <v>126</v>
      </c>
      <c r="D23" s="16">
        <v>2663</v>
      </c>
      <c r="E23" s="17">
        <v>0.23094254600075104</v>
      </c>
      <c r="F23" s="18">
        <v>7.0577909999999994E-2</v>
      </c>
      <c r="G23" s="14">
        <v>0.28066040529489999</v>
      </c>
      <c r="H23" s="17">
        <v>0.1119038678182501</v>
      </c>
      <c r="I23" s="18">
        <v>0.24341525</v>
      </c>
      <c r="J23" s="14">
        <v>7.5368880000000003E-3</v>
      </c>
    </row>
    <row r="24" spans="1:10" x14ac:dyDescent="0.65">
      <c r="C24" t="s">
        <v>127</v>
      </c>
      <c r="D24" s="16">
        <v>2286</v>
      </c>
      <c r="E24" s="17">
        <v>0.22003499562554682</v>
      </c>
      <c r="F24" s="18">
        <v>8.1121800000000001E-3</v>
      </c>
      <c r="G24" s="14">
        <v>0.90595133309660003</v>
      </c>
      <c r="H24" s="17">
        <v>0.1137357830271216</v>
      </c>
      <c r="I24" s="18">
        <v>0.26171801</v>
      </c>
      <c r="J24" s="14">
        <v>5.4262829999999996E-3</v>
      </c>
    </row>
    <row r="25" spans="1:10" x14ac:dyDescent="0.65">
      <c r="C25" t="s">
        <v>128</v>
      </c>
      <c r="D25" s="16">
        <v>2455</v>
      </c>
      <c r="E25" s="17">
        <v>0.27902240325865579</v>
      </c>
      <c r="F25" s="18">
        <v>0.32425863999999999</v>
      </c>
      <c r="G25" s="14">
        <v>5.4663639999999999E-7</v>
      </c>
      <c r="H25" s="17">
        <v>0.11690427698574338</v>
      </c>
      <c r="I25" s="18">
        <v>0.29277692</v>
      </c>
      <c r="J25" s="14">
        <v>1.4619240000000001E-3</v>
      </c>
    </row>
    <row r="26" spans="1:10" x14ac:dyDescent="0.65">
      <c r="C26" t="s">
        <v>129</v>
      </c>
      <c r="D26" s="16">
        <v>2419</v>
      </c>
      <c r="E26" s="17">
        <v>0.26746589499793305</v>
      </c>
      <c r="F26" s="18">
        <v>0.26605678999999999</v>
      </c>
      <c r="G26" s="14">
        <v>4.7223961899999998E-5</v>
      </c>
      <c r="H26" s="17">
        <v>0.11368334022323275</v>
      </c>
      <c r="I26" s="18">
        <v>0.26119764000000001</v>
      </c>
      <c r="J26" s="14">
        <v>4.9094230000000004E-3</v>
      </c>
    </row>
    <row r="27" spans="1:10" x14ac:dyDescent="0.65">
      <c r="A27" s="1"/>
      <c r="B27" s="1"/>
      <c r="C27" s="1" t="s">
        <v>130</v>
      </c>
      <c r="D27" s="19">
        <v>2616</v>
      </c>
      <c r="E27" s="20">
        <v>0.2607033639143731</v>
      </c>
      <c r="F27" s="26">
        <v>0.23125861</v>
      </c>
      <c r="G27" s="21">
        <v>3.3027129259999998E-4</v>
      </c>
      <c r="H27" s="20">
        <v>0.11620795107033639</v>
      </c>
      <c r="I27" s="26">
        <v>0.28601452999999999</v>
      </c>
      <c r="J27" s="21">
        <v>1.629791E-3</v>
      </c>
    </row>
  </sheetData>
  <phoneticPr fontId="2"/>
  <pageMargins left="0.7" right="0.7" top="0.75" bottom="0.75" header="0.3" footer="0.3"/>
  <pageSetup paperSize="9" scale="77"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8303D-6D1F-4E2C-8A8A-6A5DE37BF1CF}">
  <dimension ref="A1:AC155"/>
  <sheetViews>
    <sheetView view="pageBreakPreview" topLeftCell="A112" zoomScale="60" zoomScaleNormal="100" workbookViewId="0">
      <selection activeCell="F150" sqref="F150"/>
    </sheetView>
  </sheetViews>
  <sheetFormatPr defaultColWidth="8.78515625" defaultRowHeight="18.45" x14ac:dyDescent="0.65"/>
  <cols>
    <col min="1" max="1" width="61.0703125" style="28" bestFit="1" customWidth="1"/>
    <col min="2" max="2" width="9.5" style="28" bestFit="1" customWidth="1"/>
    <col min="3" max="3" width="9.7109375" style="28" bestFit="1" customWidth="1"/>
    <col min="4" max="4" width="9.5" style="28" bestFit="1" customWidth="1"/>
    <col min="5" max="5" width="9.7109375" style="28" bestFit="1" customWidth="1"/>
    <col min="6" max="6" width="9.92578125" style="28" bestFit="1" customWidth="1"/>
    <col min="7" max="7" width="9.5" style="28" bestFit="1" customWidth="1"/>
    <col min="8" max="8" width="9.7109375" style="28" bestFit="1" customWidth="1"/>
    <col min="9" max="9" width="12.0703125" style="28" bestFit="1" customWidth="1"/>
    <col min="10" max="10" width="6.5" style="28" bestFit="1" customWidth="1"/>
    <col min="11" max="11" width="9.7109375" style="28" customWidth="1"/>
    <col min="12" max="12" width="10.42578125" style="28" bestFit="1" customWidth="1"/>
    <col min="13" max="13" width="6.5" style="28" bestFit="1" customWidth="1"/>
    <col min="14" max="14" width="11" style="28" bestFit="1" customWidth="1"/>
    <col min="15" max="15" width="8.42578125" style="28" bestFit="1" customWidth="1"/>
    <col min="16" max="16" width="6.5" style="28" bestFit="1" customWidth="1"/>
    <col min="17" max="17" width="9" style="28" bestFit="1" customWidth="1"/>
    <col min="18" max="18" width="8.42578125" style="28" bestFit="1" customWidth="1"/>
    <col min="19" max="19" width="6.5" style="28" bestFit="1" customWidth="1"/>
    <col min="20" max="20" width="9" style="28" bestFit="1" customWidth="1"/>
    <col min="21" max="21" width="8.42578125" style="28" bestFit="1" customWidth="1"/>
    <col min="22" max="22" width="6.5" style="28" bestFit="1" customWidth="1"/>
    <col min="23" max="23" width="7.42578125" style="28" bestFit="1" customWidth="1"/>
    <col min="24" max="24" width="8.42578125" style="28" bestFit="1" customWidth="1"/>
    <col min="25" max="25" width="6.5" style="28" bestFit="1" customWidth="1"/>
    <col min="26" max="26" width="7.42578125" style="28" bestFit="1" customWidth="1"/>
    <col min="27" max="27" width="8.42578125" style="28" bestFit="1" customWidth="1"/>
    <col min="28" max="28" width="6.5" style="28" bestFit="1" customWidth="1"/>
    <col min="29" max="16384" width="8.78515625" style="28"/>
  </cols>
  <sheetData>
    <row r="1" spans="1:29" ht="18" customHeight="1" x14ac:dyDescent="0.65">
      <c r="A1" s="28" t="str">
        <f>"表3-4-1  強い不安、悩み、ストレスを感じる労働者の割合（％）：年次推移ｘ"&amp;A2</f>
        <v>表3-4-1  強い不安、悩み、ストレスを感じる労働者の割合（％）：年次推移ｘ性別</v>
      </c>
      <c r="D1" s="29"/>
      <c r="G1" s="29"/>
      <c r="J1" s="29"/>
      <c r="M1" s="29"/>
      <c r="P1" s="29"/>
      <c r="S1" s="29"/>
      <c r="V1" s="29"/>
      <c r="Y1" s="29"/>
      <c r="AB1" s="29"/>
    </row>
    <row r="2" spans="1:29" x14ac:dyDescent="0.65">
      <c r="A2" s="28" t="s">
        <v>71</v>
      </c>
      <c r="D2" s="29"/>
      <c r="G2" s="29"/>
      <c r="J2" s="29"/>
      <c r="M2" s="29"/>
      <c r="P2" s="29"/>
      <c r="S2" s="29"/>
      <c r="V2" s="29"/>
      <c r="Y2" s="29"/>
      <c r="AB2" s="29"/>
    </row>
    <row r="3" spans="1:29" x14ac:dyDescent="0.65">
      <c r="A3" s="11"/>
      <c r="B3" s="11" t="s">
        <v>53</v>
      </c>
      <c r="C3" s="11"/>
      <c r="D3" s="11"/>
      <c r="E3" s="11" t="s">
        <v>54</v>
      </c>
      <c r="F3" s="11"/>
      <c r="G3" s="11"/>
      <c r="H3" s="11" t="s">
        <v>55</v>
      </c>
      <c r="I3" s="11"/>
      <c r="J3" s="11"/>
      <c r="K3" s="11" t="s">
        <v>56</v>
      </c>
      <c r="L3" s="11"/>
      <c r="M3" s="11"/>
      <c r="N3" s="11" t="s">
        <v>57</v>
      </c>
      <c r="O3" s="11"/>
      <c r="P3" s="11"/>
      <c r="Q3" s="11" t="s">
        <v>58</v>
      </c>
      <c r="R3" s="11"/>
      <c r="S3" s="11"/>
      <c r="T3" s="11" t="s">
        <v>59</v>
      </c>
      <c r="U3" s="11"/>
      <c r="V3" s="11"/>
      <c r="W3" s="11" t="s">
        <v>60</v>
      </c>
      <c r="X3" s="11"/>
      <c r="Y3" s="11"/>
      <c r="Z3" s="11" t="s">
        <v>61</v>
      </c>
      <c r="AA3" s="11"/>
      <c r="AB3" s="11"/>
    </row>
    <row r="4" spans="1:29" x14ac:dyDescent="0.65">
      <c r="A4" s="13"/>
      <c r="B4" s="12" t="s">
        <v>0</v>
      </c>
      <c r="C4" s="12" t="s">
        <v>1</v>
      </c>
      <c r="D4" s="12" t="s">
        <v>2</v>
      </c>
      <c r="E4" s="12" t="s">
        <v>0</v>
      </c>
      <c r="F4" s="12" t="s">
        <v>1</v>
      </c>
      <c r="G4" s="12" t="s">
        <v>2</v>
      </c>
      <c r="H4" s="12" t="s">
        <v>0</v>
      </c>
      <c r="I4" s="12" t="s">
        <v>1</v>
      </c>
      <c r="J4" s="12" t="s">
        <v>2</v>
      </c>
      <c r="K4" s="12" t="s">
        <v>0</v>
      </c>
      <c r="L4" s="12" t="s">
        <v>1</v>
      </c>
      <c r="M4" s="12" t="s">
        <v>2</v>
      </c>
      <c r="N4" s="12" t="s">
        <v>0</v>
      </c>
      <c r="O4" s="12" t="s">
        <v>1</v>
      </c>
      <c r="P4" s="12" t="s">
        <v>2</v>
      </c>
      <c r="Q4" s="12" t="s">
        <v>0</v>
      </c>
      <c r="R4" s="12" t="s">
        <v>1</v>
      </c>
      <c r="S4" s="12" t="s">
        <v>2</v>
      </c>
      <c r="T4" s="12" t="s">
        <v>0</v>
      </c>
      <c r="U4" s="12" t="s">
        <v>1</v>
      </c>
      <c r="V4" s="12" t="s">
        <v>2</v>
      </c>
      <c r="W4" s="12" t="s">
        <v>0</v>
      </c>
      <c r="X4" s="12" t="s">
        <v>1</v>
      </c>
      <c r="Y4" s="12" t="s">
        <v>2</v>
      </c>
      <c r="Z4" s="12" t="s">
        <v>0</v>
      </c>
      <c r="AA4" s="12" t="s">
        <v>1</v>
      </c>
      <c r="AB4" s="12" t="s">
        <v>2</v>
      </c>
    </row>
    <row r="5" spans="1:29" x14ac:dyDescent="0.65">
      <c r="A5" s="28" t="s">
        <v>3</v>
      </c>
      <c r="B5" s="30">
        <v>0.42960989199999999</v>
      </c>
      <c r="C5" s="30">
        <v>9.3127239819999996</v>
      </c>
      <c r="D5" s="30">
        <v>1.2459510000000001E-20</v>
      </c>
      <c r="E5" s="30">
        <v>-0.79754740999999996</v>
      </c>
      <c r="F5" s="30">
        <v>-17.5896279</v>
      </c>
      <c r="G5" s="30">
        <v>2.9581380000000001E-69</v>
      </c>
      <c r="H5" s="30">
        <v>-1.3263026151599999</v>
      </c>
      <c r="I5" s="30">
        <v>-26.5384603537</v>
      </c>
      <c r="J5" s="30">
        <v>3.4901660000000001E-155</v>
      </c>
      <c r="K5" s="30">
        <v>-2.0670880199999999</v>
      </c>
      <c r="L5" s="30">
        <v>-34.3243151</v>
      </c>
      <c r="M5" s="30">
        <v>3.4047040000000002E-258</v>
      </c>
      <c r="N5" s="30">
        <v>-1.4705679700000001</v>
      </c>
      <c r="O5" s="30">
        <v>-29.251383499999999</v>
      </c>
      <c r="P5" s="30">
        <v>4.3119729999999998E-188</v>
      </c>
      <c r="Q5" s="30">
        <v>-6.5059205499999999</v>
      </c>
      <c r="R5" s="30">
        <v>-21.323139390000001</v>
      </c>
      <c r="S5" s="30">
        <v>6.9253329999999995E-101</v>
      </c>
      <c r="T5" s="30">
        <v>-2.2647101100000002</v>
      </c>
      <c r="U5" s="30">
        <v>-33.1189483</v>
      </c>
      <c r="V5" s="30">
        <v>1.5860510000000001E-240</v>
      </c>
      <c r="W5" s="30">
        <v>-2.5375409530000002</v>
      </c>
      <c r="X5" s="30">
        <v>-33.583238829999999</v>
      </c>
      <c r="Y5" s="30">
        <v>2.9471830000000002E-247</v>
      </c>
      <c r="Z5" s="30">
        <v>-2.5919312360000002</v>
      </c>
      <c r="AA5" s="30">
        <v>-35.252028180000003</v>
      </c>
      <c r="AB5" s="30">
        <v>3.1940270000000002E-272</v>
      </c>
    </row>
    <row r="6" spans="1:29" x14ac:dyDescent="0.65">
      <c r="A6" s="28" t="s">
        <v>4</v>
      </c>
      <c r="B6" s="30">
        <v>3.7959776000000001E-2</v>
      </c>
      <c r="C6" s="30">
        <v>0.59097032500000002</v>
      </c>
      <c r="D6" s="30">
        <v>0.55454029999999999</v>
      </c>
      <c r="E6" s="30">
        <v>9.5504539999999999E-2</v>
      </c>
      <c r="F6" s="30">
        <v>1.5303595999999999</v>
      </c>
      <c r="G6" s="30">
        <v>0.1259277</v>
      </c>
      <c r="H6" s="30">
        <v>6.8487438210000001E-2</v>
      </c>
      <c r="I6" s="30">
        <v>1.0005771953</v>
      </c>
      <c r="J6" s="30">
        <v>0.31703130000000002</v>
      </c>
      <c r="K6" s="30">
        <v>-2.2764050000000001E-2</v>
      </c>
      <c r="L6" s="30">
        <v>-0.2757751</v>
      </c>
      <c r="M6" s="30">
        <v>0.78272079999999999</v>
      </c>
      <c r="N6" s="30">
        <v>-1.8268940000000001E-2</v>
      </c>
      <c r="O6" s="30">
        <v>-0.2631791</v>
      </c>
      <c r="P6" s="30">
        <v>0.79241249999999996</v>
      </c>
      <c r="Q6" s="30">
        <v>-0.24877776800000001</v>
      </c>
      <c r="R6" s="30">
        <v>-0.59288123999999998</v>
      </c>
      <c r="S6" s="30">
        <v>0.55326059999999999</v>
      </c>
      <c r="T6" s="30">
        <v>-7.2338260000000001E-2</v>
      </c>
      <c r="U6" s="30">
        <v>-0.77863119999999997</v>
      </c>
      <c r="V6" s="30">
        <v>0.436197</v>
      </c>
      <c r="W6" s="30">
        <v>6.0733641999999997E-2</v>
      </c>
      <c r="X6" s="30">
        <v>0.59234584999999995</v>
      </c>
      <c r="Y6" s="30">
        <v>0.55361899999999997</v>
      </c>
      <c r="Z6" s="30">
        <v>0.17963243700000001</v>
      </c>
      <c r="AA6" s="30">
        <v>1.8720024099999999</v>
      </c>
      <c r="AB6" s="30">
        <v>6.120627E-2</v>
      </c>
    </row>
    <row r="7" spans="1:29" x14ac:dyDescent="0.65">
      <c r="A7" s="28" t="s">
        <v>5</v>
      </c>
      <c r="B7" s="30">
        <v>-3.5227240000000001E-3</v>
      </c>
      <c r="C7" s="30">
        <v>-5.3849317000000001E-2</v>
      </c>
      <c r="D7" s="30">
        <v>0.95705519999999999</v>
      </c>
      <c r="E7" s="30">
        <v>4.3416429999999999E-2</v>
      </c>
      <c r="F7" s="30">
        <v>0.68007019999999996</v>
      </c>
      <c r="G7" s="30">
        <v>0.49646000000000001</v>
      </c>
      <c r="H7" s="30">
        <v>-1.982663716E-2</v>
      </c>
      <c r="I7" s="30">
        <v>-0.28110438069999999</v>
      </c>
      <c r="J7" s="30">
        <v>0.7786303</v>
      </c>
      <c r="K7" s="30">
        <v>-0.16988436000000001</v>
      </c>
      <c r="L7" s="30">
        <v>-1.9633796999999999</v>
      </c>
      <c r="M7" s="30">
        <v>4.9602069999999998E-2</v>
      </c>
      <c r="N7" s="30">
        <v>-0.12541427999999999</v>
      </c>
      <c r="O7" s="30">
        <v>-1.7458153999999999</v>
      </c>
      <c r="P7" s="30">
        <v>8.0843029999999996E-2</v>
      </c>
      <c r="Q7" s="30">
        <v>0.22434121900000001</v>
      </c>
      <c r="R7" s="30">
        <v>0.57688693000000002</v>
      </c>
      <c r="S7" s="30">
        <v>0.56401579999999996</v>
      </c>
      <c r="T7" s="30">
        <v>-0.22491970999999999</v>
      </c>
      <c r="U7" s="30">
        <v>-2.3125295000000001</v>
      </c>
      <c r="V7" s="30">
        <v>2.0748519999999999E-2</v>
      </c>
      <c r="W7" s="30">
        <v>-9.5121679999999997E-3</v>
      </c>
      <c r="X7" s="30">
        <v>-9.0165019999999999E-2</v>
      </c>
      <c r="Y7" s="30">
        <v>0.92815610000000004</v>
      </c>
      <c r="Z7" s="30">
        <v>0.17849300800000001</v>
      </c>
      <c r="AA7" s="30">
        <v>1.82039664</v>
      </c>
      <c r="AB7" s="30">
        <v>6.8698620000000002E-2</v>
      </c>
    </row>
    <row r="8" spans="1:29" x14ac:dyDescent="0.65">
      <c r="A8" s="28" t="s">
        <v>6</v>
      </c>
      <c r="B8" s="30">
        <v>-0.31721865300000002</v>
      </c>
      <c r="C8" s="30">
        <v>-4.8935091320000002</v>
      </c>
      <c r="D8" s="30">
        <v>9.9053719999999993E-7</v>
      </c>
      <c r="E8" s="30">
        <v>-0.86233888999999997</v>
      </c>
      <c r="F8" s="30">
        <v>-12.4021042</v>
      </c>
      <c r="G8" s="30">
        <v>2.545501E-35</v>
      </c>
      <c r="H8" s="30">
        <v>-0.31540921954000001</v>
      </c>
      <c r="I8" s="30">
        <v>-4.3385018489</v>
      </c>
      <c r="J8" s="30">
        <v>1.4345729999999999E-5</v>
      </c>
      <c r="K8" s="30">
        <v>-0.44901479999999999</v>
      </c>
      <c r="L8" s="30">
        <v>-4.9362272999999997</v>
      </c>
      <c r="M8" s="30">
        <v>7.9648290000000003E-7</v>
      </c>
      <c r="N8" s="30">
        <v>-0.15754181</v>
      </c>
      <c r="O8" s="30">
        <v>-2.1928169</v>
      </c>
      <c r="P8" s="30">
        <v>2.8320580000000001E-2</v>
      </c>
      <c r="Q8" s="30">
        <v>0.301765901</v>
      </c>
      <c r="R8" s="30">
        <v>0.79821116999999997</v>
      </c>
      <c r="S8" s="30">
        <v>0.42474800000000001</v>
      </c>
      <c r="T8" s="30">
        <v>-0.38406460999999997</v>
      </c>
      <c r="U8" s="30">
        <v>-3.8546722</v>
      </c>
      <c r="V8" s="30">
        <v>1.1588480000000001E-4</v>
      </c>
      <c r="W8" s="30">
        <v>0.109071317</v>
      </c>
      <c r="X8" s="30">
        <v>1.050494</v>
      </c>
      <c r="Y8" s="30">
        <v>0.293491</v>
      </c>
      <c r="Z8" s="30">
        <v>4.6090640000000004E-3</v>
      </c>
      <c r="AA8" s="30">
        <v>4.5881089999999999E-2</v>
      </c>
      <c r="AB8" s="30">
        <v>0.96340499999999996</v>
      </c>
    </row>
    <row r="9" spans="1:29" x14ac:dyDescent="0.65">
      <c r="A9" s="28" t="s">
        <v>7</v>
      </c>
      <c r="B9" s="30">
        <v>-0.26673125600000003</v>
      </c>
      <c r="C9" s="30">
        <v>-3.9561969100000001</v>
      </c>
      <c r="D9" s="30">
        <v>7.61524E-5</v>
      </c>
      <c r="E9" s="30">
        <v>-0.69977959999999995</v>
      </c>
      <c r="F9" s="30">
        <v>-9.8230141</v>
      </c>
      <c r="G9" s="30">
        <v>8.9623039999999998E-23</v>
      </c>
      <c r="H9" s="30">
        <v>-0.27754741609</v>
      </c>
      <c r="I9" s="30">
        <v>-3.6694835606999998</v>
      </c>
      <c r="J9" s="30">
        <v>2.4304099999999999E-4</v>
      </c>
      <c r="K9" s="30">
        <v>-0.24610389999999999</v>
      </c>
      <c r="L9" s="30">
        <v>-2.6941663999999999</v>
      </c>
      <c r="M9" s="30">
        <v>7.0564920000000001E-3</v>
      </c>
      <c r="N9" s="30">
        <v>-0.19047913999999999</v>
      </c>
      <c r="O9" s="30">
        <v>-2.5262684000000002</v>
      </c>
      <c r="P9" s="30">
        <v>1.1528139999999999E-2</v>
      </c>
      <c r="Q9" s="30">
        <v>8.6880840000000004E-3</v>
      </c>
      <c r="R9" s="30">
        <v>2.1010319999999999E-2</v>
      </c>
      <c r="S9" s="30">
        <v>0.98323740000000004</v>
      </c>
      <c r="T9" s="30">
        <v>-0.55612717</v>
      </c>
      <c r="U9" s="30">
        <v>-5.1712680999999998</v>
      </c>
      <c r="V9" s="30">
        <v>2.3251059999999999E-7</v>
      </c>
      <c r="W9" s="30">
        <v>-2.0562088999999999E-2</v>
      </c>
      <c r="X9" s="30">
        <v>-0.18754613000000001</v>
      </c>
      <c r="Y9" s="30">
        <v>0.85123249999999995</v>
      </c>
      <c r="Z9" s="30">
        <v>6.5552769999999996E-2</v>
      </c>
      <c r="AA9" s="30">
        <v>0.63390882999999998</v>
      </c>
      <c r="AB9" s="30">
        <v>0.52614030000000001</v>
      </c>
    </row>
    <row r="10" spans="1:29" x14ac:dyDescent="0.65">
      <c r="A10" s="28" t="s">
        <v>72</v>
      </c>
      <c r="B10" s="30">
        <v>7.3636439999999997E-2</v>
      </c>
      <c r="C10" s="30">
        <v>1.461069527</v>
      </c>
      <c r="D10" s="30">
        <v>0.1439964</v>
      </c>
      <c r="E10" s="30">
        <v>0.27745267000000001</v>
      </c>
      <c r="F10" s="30">
        <v>5.5066847000000001</v>
      </c>
      <c r="G10" s="30">
        <v>3.6565419999999998E-8</v>
      </c>
      <c r="H10" s="30">
        <v>-0.27372044504999998</v>
      </c>
      <c r="I10" s="30">
        <v>-4.7463784528000001</v>
      </c>
      <c r="J10" s="30">
        <v>2.070911E-6</v>
      </c>
      <c r="K10" s="30">
        <v>0.30863108</v>
      </c>
      <c r="L10" s="30">
        <v>4.5872520000000003</v>
      </c>
      <c r="M10" s="30">
        <v>4.4911850000000001E-6</v>
      </c>
      <c r="N10" s="30">
        <v>0.19953615999999999</v>
      </c>
      <c r="O10" s="30">
        <v>3.4960833999999998</v>
      </c>
      <c r="P10" s="30">
        <v>4.7214119999999999E-4</v>
      </c>
      <c r="Q10" s="30">
        <v>1.5837408630000001</v>
      </c>
      <c r="R10" s="30">
        <v>5.33696634</v>
      </c>
      <c r="S10" s="30">
        <v>9.4514579999999995E-8</v>
      </c>
      <c r="T10" s="30">
        <v>-0.47793411000000002</v>
      </c>
      <c r="U10" s="30">
        <v>-6.0315380000000003</v>
      </c>
      <c r="V10" s="30">
        <v>1.624065E-9</v>
      </c>
      <c r="W10" s="30">
        <v>0.52503318600000004</v>
      </c>
      <c r="X10" s="30">
        <v>6.7500384699999998</v>
      </c>
      <c r="Y10" s="30">
        <v>1.47806E-11</v>
      </c>
      <c r="Z10" s="30">
        <v>-0.33401900600000001</v>
      </c>
      <c r="AA10" s="30">
        <v>-3.7563377899999999</v>
      </c>
      <c r="AB10" s="30">
        <v>1.7241789999999999E-4</v>
      </c>
    </row>
    <row r="11" spans="1:29" x14ac:dyDescent="0.65">
      <c r="A11" s="28" t="s">
        <v>73</v>
      </c>
      <c r="B11" s="30">
        <v>-0.12971112300000001</v>
      </c>
      <c r="C11" s="30">
        <v>-1.840710828</v>
      </c>
      <c r="D11" s="30">
        <v>6.5663949999999999E-2</v>
      </c>
      <c r="E11" s="30">
        <v>-0.13297999999999999</v>
      </c>
      <c r="F11" s="30">
        <v>-1.8971788999999999</v>
      </c>
      <c r="G11" s="30">
        <v>5.7804330000000001E-2</v>
      </c>
      <c r="H11" s="30">
        <v>-0.12740095457</v>
      </c>
      <c r="I11" s="30">
        <v>-1.5829242173</v>
      </c>
      <c r="J11" s="30">
        <v>0.1134387</v>
      </c>
      <c r="K11" s="30">
        <v>0.11075135</v>
      </c>
      <c r="L11" s="30">
        <v>1.1805353999999999</v>
      </c>
      <c r="M11" s="30">
        <v>0.23778730000000001</v>
      </c>
      <c r="N11" s="30">
        <v>-5.1682310000000002E-2</v>
      </c>
      <c r="O11" s="30">
        <v>-0.64602689999999996</v>
      </c>
      <c r="P11" s="30">
        <v>0.518262</v>
      </c>
      <c r="Q11" s="30">
        <v>9.6995598000000002E-2</v>
      </c>
      <c r="R11" s="30">
        <v>0.22449912</v>
      </c>
      <c r="S11" s="30">
        <v>0.82236889999999996</v>
      </c>
      <c r="T11" s="30">
        <v>-5.8960699999999998E-2</v>
      </c>
      <c r="U11" s="30">
        <v>-0.52302800000000005</v>
      </c>
      <c r="V11" s="30">
        <v>0.60095480000000001</v>
      </c>
      <c r="W11" s="30">
        <v>-1.1154186999999999E-2</v>
      </c>
      <c r="X11" s="30">
        <v>-0.10339481</v>
      </c>
      <c r="Y11" s="30">
        <v>0.91764959999999995</v>
      </c>
      <c r="Z11" s="30">
        <v>-0.18262050899999999</v>
      </c>
      <c r="AA11" s="30">
        <v>-1.49451957</v>
      </c>
      <c r="AB11" s="30">
        <v>0.13503989999999999</v>
      </c>
      <c r="AC11" s="29"/>
    </row>
    <row r="12" spans="1:29" x14ac:dyDescent="0.65">
      <c r="A12" s="28" t="s">
        <v>74</v>
      </c>
      <c r="B12" s="30">
        <v>2.5248099999999998E-4</v>
      </c>
      <c r="C12" s="30">
        <v>3.5090820000000002E-3</v>
      </c>
      <c r="D12" s="30">
        <v>0.99720019999999998</v>
      </c>
      <c r="E12" s="30">
        <v>-6.7392729999999998E-2</v>
      </c>
      <c r="F12" s="30">
        <v>-0.94064859999999995</v>
      </c>
      <c r="G12" s="30">
        <v>0.3468849</v>
      </c>
      <c r="H12" s="30">
        <v>-4.121784E-5</v>
      </c>
      <c r="I12" s="30">
        <v>-4.9978860000000002E-4</v>
      </c>
      <c r="J12" s="30">
        <v>0.99960119999999997</v>
      </c>
      <c r="K12" s="30">
        <v>0.19350249999999999</v>
      </c>
      <c r="L12" s="30">
        <v>1.9760040999999999</v>
      </c>
      <c r="M12" s="30">
        <v>4.815432E-2</v>
      </c>
      <c r="N12" s="30">
        <v>-5.2712830000000002E-2</v>
      </c>
      <c r="O12" s="30">
        <v>-0.63662379999999996</v>
      </c>
      <c r="P12" s="30">
        <v>0.52436990000000006</v>
      </c>
      <c r="Q12" s="30">
        <v>-0.184350552</v>
      </c>
      <c r="R12" s="30">
        <v>-0.45931168</v>
      </c>
      <c r="S12" s="30">
        <v>0.64601039999999998</v>
      </c>
      <c r="T12" s="30">
        <v>5.8676609999999997E-2</v>
      </c>
      <c r="U12" s="30">
        <v>0.5002489</v>
      </c>
      <c r="V12" s="30">
        <v>0.6168998</v>
      </c>
      <c r="W12" s="30">
        <v>7.7229305999999998E-2</v>
      </c>
      <c r="X12" s="30">
        <v>0.69606480999999998</v>
      </c>
      <c r="Y12" s="30">
        <v>0.48638819999999999</v>
      </c>
      <c r="Z12" s="30">
        <v>-0.16581705199999999</v>
      </c>
      <c r="AA12" s="30">
        <v>-1.33167492</v>
      </c>
      <c r="AB12" s="30">
        <v>0.18296699999999999</v>
      </c>
      <c r="AC12" s="29"/>
    </row>
    <row r="13" spans="1:29" x14ac:dyDescent="0.65">
      <c r="A13" s="28" t="s">
        <v>75</v>
      </c>
      <c r="B13" s="30">
        <v>0.164189163</v>
      </c>
      <c r="C13" s="30">
        <v>2.3023726899999999</v>
      </c>
      <c r="D13" s="30">
        <v>2.1314159999999999E-2</v>
      </c>
      <c r="E13" s="30">
        <v>7.835984E-2</v>
      </c>
      <c r="F13" s="30">
        <v>1.0005006999999999</v>
      </c>
      <c r="G13" s="30">
        <v>0.31706820000000002</v>
      </c>
      <c r="H13" s="30">
        <v>7.6547390800000004E-2</v>
      </c>
      <c r="I13" s="30">
        <v>0.89420777929999995</v>
      </c>
      <c r="J13" s="30">
        <v>0.3712107</v>
      </c>
      <c r="K13" s="30">
        <v>0.20810495000000001</v>
      </c>
      <c r="L13" s="30">
        <v>2.0131000999999999</v>
      </c>
      <c r="M13" s="30">
        <v>4.41041E-2</v>
      </c>
      <c r="N13" s="30">
        <v>-1.388473E-2</v>
      </c>
      <c r="O13" s="30">
        <v>-0.16736989999999999</v>
      </c>
      <c r="P13" s="30">
        <v>0.86707900000000004</v>
      </c>
      <c r="Q13" s="30">
        <v>-0.14322485800000001</v>
      </c>
      <c r="R13" s="30">
        <v>-0.36836586999999998</v>
      </c>
      <c r="S13" s="30">
        <v>0.71260040000000002</v>
      </c>
      <c r="T13" s="30">
        <v>0.14446739</v>
      </c>
      <c r="U13" s="30">
        <v>1.2004718000000001</v>
      </c>
      <c r="V13" s="30">
        <v>0.2299562</v>
      </c>
      <c r="W13" s="30">
        <v>-8.3335285999999995E-2</v>
      </c>
      <c r="X13" s="30">
        <v>-0.76072472000000002</v>
      </c>
      <c r="Y13" s="30">
        <v>0.44682149999999998</v>
      </c>
      <c r="Z13" s="30">
        <v>-7.5772318000000005E-2</v>
      </c>
      <c r="AA13" s="30">
        <v>-0.59301722999999995</v>
      </c>
      <c r="AB13" s="30">
        <v>0.55316960000000004</v>
      </c>
      <c r="AC13" s="29"/>
    </row>
    <row r="14" spans="1:29" x14ac:dyDescent="0.65">
      <c r="A14" s="31" t="s">
        <v>76</v>
      </c>
      <c r="B14" s="32">
        <v>9.3193259999999993E-3</v>
      </c>
      <c r="C14" s="32">
        <v>0.12515763399999999</v>
      </c>
      <c r="D14" s="32">
        <v>0.90039880000000005</v>
      </c>
      <c r="E14" s="32">
        <v>-5.3322210000000002E-2</v>
      </c>
      <c r="F14" s="32">
        <v>-0.65797830000000002</v>
      </c>
      <c r="G14" s="32">
        <v>0.51055209999999995</v>
      </c>
      <c r="H14" s="32">
        <v>-7.5804033630000003E-2</v>
      </c>
      <c r="I14" s="32">
        <v>-0.83844283500000005</v>
      </c>
      <c r="J14" s="32">
        <v>0.40178199999999997</v>
      </c>
      <c r="K14" s="32">
        <v>2.576546E-2</v>
      </c>
      <c r="L14" s="32">
        <v>0.24524019999999999</v>
      </c>
      <c r="M14" s="32">
        <v>0.8062705</v>
      </c>
      <c r="N14" s="32">
        <v>-9.9505969999999999E-2</v>
      </c>
      <c r="O14" s="32">
        <v>-1.1313816000000001</v>
      </c>
      <c r="P14" s="32">
        <v>0.25789450000000003</v>
      </c>
      <c r="Q14" s="32">
        <v>-0.323009728</v>
      </c>
      <c r="R14" s="32">
        <v>-0.75181688999999996</v>
      </c>
      <c r="S14" s="32">
        <v>0.45216119999999999</v>
      </c>
      <c r="T14" s="32">
        <v>0.18116304999999999</v>
      </c>
      <c r="U14" s="32">
        <v>1.3822342000000001</v>
      </c>
      <c r="V14" s="32">
        <v>0.16689979999999999</v>
      </c>
      <c r="W14" s="32">
        <v>1.9651697999999999E-2</v>
      </c>
      <c r="X14" s="32">
        <v>0.16945809000000001</v>
      </c>
      <c r="Y14" s="32">
        <v>0.86543630000000005</v>
      </c>
      <c r="Z14" s="32">
        <v>-4.5824734999999998E-2</v>
      </c>
      <c r="AA14" s="32">
        <v>-0.34800915999999998</v>
      </c>
      <c r="AB14" s="32">
        <v>0.72783330000000002</v>
      </c>
      <c r="AC14" s="29"/>
    </row>
    <row r="15" spans="1:29" x14ac:dyDescent="0.65">
      <c r="D15" s="29"/>
      <c r="F15" s="29"/>
      <c r="G15" s="29"/>
      <c r="I15" s="29"/>
      <c r="J15" s="29"/>
      <c r="L15" s="29"/>
      <c r="M15" s="29"/>
      <c r="P15" s="29"/>
      <c r="R15" s="29"/>
      <c r="S15" s="29"/>
      <c r="U15" s="29"/>
      <c r="W15" s="29"/>
      <c r="X15" s="29"/>
      <c r="Z15" s="29"/>
      <c r="AC15" s="29"/>
    </row>
    <row r="16" spans="1:29" x14ac:dyDescent="0.65">
      <c r="A16" s="28" t="str">
        <f>"表3-4-2  強い不安、悩み、ストレスを感じる労働者の割合（％）：年次推移ｘ"&amp;A17</f>
        <v>表3-4-2  強い不安、悩み、ストレスを感じる労働者の割合（％）：年次推移ｘ年齢</v>
      </c>
      <c r="C16" s="29"/>
      <c r="E16" s="29"/>
      <c r="F16" s="29"/>
      <c r="H16" s="29"/>
      <c r="I16" s="29"/>
      <c r="K16" s="29"/>
      <c r="L16" s="29"/>
      <c r="O16" s="29"/>
      <c r="Q16" s="29"/>
      <c r="R16" s="29"/>
      <c r="T16" s="29"/>
      <c r="V16" s="29"/>
      <c r="X16" s="29"/>
      <c r="Z16" s="29"/>
      <c r="AC16" s="29"/>
    </row>
    <row r="17" spans="1:29" x14ac:dyDescent="0.65">
      <c r="A17" s="28" t="s">
        <v>145</v>
      </c>
      <c r="C17" s="29"/>
      <c r="E17" s="29"/>
      <c r="F17" s="29"/>
      <c r="H17" s="29"/>
      <c r="I17" s="29"/>
      <c r="K17" s="29"/>
      <c r="L17" s="29"/>
      <c r="O17" s="29"/>
      <c r="Q17" s="29"/>
      <c r="R17" s="29"/>
      <c r="T17" s="29"/>
      <c r="V17" s="29"/>
      <c r="X17" s="29"/>
      <c r="AA17" s="29"/>
    </row>
    <row r="18" spans="1:29" x14ac:dyDescent="0.65">
      <c r="A18" s="11"/>
      <c r="B18" s="11" t="s">
        <v>53</v>
      </c>
      <c r="C18" s="11"/>
      <c r="D18" s="11"/>
      <c r="E18" s="11" t="s">
        <v>54</v>
      </c>
      <c r="F18" s="11"/>
      <c r="G18" s="11"/>
      <c r="H18" s="11" t="s">
        <v>55</v>
      </c>
      <c r="I18" s="11"/>
      <c r="J18" s="11"/>
      <c r="K18" s="11" t="s">
        <v>56</v>
      </c>
      <c r="L18" s="11"/>
      <c r="M18" s="11"/>
      <c r="N18" s="11" t="s">
        <v>57</v>
      </c>
      <c r="O18" s="11"/>
      <c r="P18" s="11"/>
      <c r="Q18" s="11" t="s">
        <v>58</v>
      </c>
      <c r="R18" s="11"/>
      <c r="S18" s="11"/>
      <c r="T18" s="11" t="s">
        <v>59</v>
      </c>
      <c r="U18" s="11"/>
      <c r="V18" s="11"/>
      <c r="W18" s="11" t="s">
        <v>60</v>
      </c>
      <c r="X18" s="11"/>
      <c r="Y18" s="11"/>
      <c r="Z18" s="11" t="s">
        <v>61</v>
      </c>
      <c r="AA18" s="11"/>
      <c r="AB18" s="11"/>
      <c r="AC18" s="29"/>
    </row>
    <row r="19" spans="1:29" x14ac:dyDescent="0.65">
      <c r="A19" s="13"/>
      <c r="B19" s="12" t="s">
        <v>0</v>
      </c>
      <c r="C19" s="12" t="s">
        <v>1</v>
      </c>
      <c r="D19" s="12" t="s">
        <v>2</v>
      </c>
      <c r="E19" s="12" t="s">
        <v>0</v>
      </c>
      <c r="F19" s="12" t="s">
        <v>1</v>
      </c>
      <c r="G19" s="12" t="s">
        <v>2</v>
      </c>
      <c r="H19" s="12" t="s">
        <v>0</v>
      </c>
      <c r="I19" s="12" t="s">
        <v>1</v>
      </c>
      <c r="J19" s="12" t="s">
        <v>2</v>
      </c>
      <c r="K19" s="12" t="s">
        <v>0</v>
      </c>
      <c r="L19" s="12" t="s">
        <v>1</v>
      </c>
      <c r="M19" s="12" t="s">
        <v>2</v>
      </c>
      <c r="N19" s="12" t="s">
        <v>0</v>
      </c>
      <c r="O19" s="12" t="s">
        <v>1</v>
      </c>
      <c r="P19" s="12" t="s">
        <v>2</v>
      </c>
      <c r="Q19" s="12" t="s">
        <v>0</v>
      </c>
      <c r="R19" s="12" t="s">
        <v>1</v>
      </c>
      <c r="S19" s="12" t="s">
        <v>2</v>
      </c>
      <c r="T19" s="12" t="s">
        <v>0</v>
      </c>
      <c r="U19" s="12" t="s">
        <v>1</v>
      </c>
      <c r="V19" s="12" t="s">
        <v>2</v>
      </c>
      <c r="W19" s="12" t="s">
        <v>0</v>
      </c>
      <c r="X19" s="12" t="s">
        <v>1</v>
      </c>
      <c r="Y19" s="12" t="s">
        <v>2</v>
      </c>
      <c r="Z19" s="12" t="s">
        <v>0</v>
      </c>
      <c r="AA19" s="12" t="s">
        <v>1</v>
      </c>
      <c r="AB19" s="12" t="s">
        <v>2</v>
      </c>
    </row>
    <row r="20" spans="1:29" x14ac:dyDescent="0.65">
      <c r="A20" s="28" t="s">
        <v>3</v>
      </c>
      <c r="B20" s="30">
        <v>0.32769463300000001</v>
      </c>
      <c r="C20" s="30">
        <v>5.41516486</v>
      </c>
      <c r="D20" s="30">
        <v>6.1232260000000005E-8</v>
      </c>
      <c r="E20" s="30">
        <v>-0.73038017600000005</v>
      </c>
      <c r="F20" s="30">
        <v>-12.17159521</v>
      </c>
      <c r="G20" s="30">
        <v>4.4039070000000002E-34</v>
      </c>
      <c r="H20" s="30">
        <v>-1.5165502449999999</v>
      </c>
      <c r="I20" s="30">
        <v>-21.64703957</v>
      </c>
      <c r="J20" s="30">
        <v>6.4812009999999995E-104</v>
      </c>
      <c r="K20" s="30">
        <v>-2.3209488299999999</v>
      </c>
      <c r="L20" s="30">
        <v>-26.166633999999998</v>
      </c>
      <c r="M20" s="30">
        <v>6.3741420000000004E-151</v>
      </c>
      <c r="N20" s="30">
        <v>-1.142945069</v>
      </c>
      <c r="O20" s="30">
        <v>-18.02423477</v>
      </c>
      <c r="P20" s="30">
        <v>1.257397E-72</v>
      </c>
      <c r="Q20" s="30">
        <v>-5.5894812700000003</v>
      </c>
      <c r="R20" s="30">
        <v>-20.53748087</v>
      </c>
      <c r="S20" s="30">
        <v>9.9596169999999993E-94</v>
      </c>
      <c r="T20" s="30">
        <v>-2.9697117799999999</v>
      </c>
      <c r="U20" s="30">
        <v>-25.929257100000001</v>
      </c>
      <c r="V20" s="30">
        <v>3.11666E-148</v>
      </c>
      <c r="W20" s="30">
        <v>-2.1666065200000002</v>
      </c>
      <c r="X20" s="30">
        <v>-23.683781119999999</v>
      </c>
      <c r="Y20" s="30">
        <v>5.2986429999999999E-124</v>
      </c>
      <c r="Z20" s="30">
        <v>-2.8520855207600002</v>
      </c>
      <c r="AA20" s="30">
        <v>-25.59651049931</v>
      </c>
      <c r="AB20" s="30">
        <v>1.6683090000000001E-144</v>
      </c>
    </row>
    <row r="21" spans="1:29" x14ac:dyDescent="0.65">
      <c r="A21" s="28" t="s">
        <v>4</v>
      </c>
      <c r="B21" s="30">
        <v>-2.862093E-3</v>
      </c>
      <c r="C21" s="30">
        <v>-3.3412549999999999E-2</v>
      </c>
      <c r="D21" s="30">
        <v>0.97334560000000003</v>
      </c>
      <c r="E21" s="30">
        <v>-1.1594751E-2</v>
      </c>
      <c r="F21" s="30">
        <v>-0.13647137000000001</v>
      </c>
      <c r="G21" s="30">
        <v>0.89144869999999998</v>
      </c>
      <c r="H21" s="30">
        <v>-2.7302172E-2</v>
      </c>
      <c r="I21" s="30">
        <v>-0.27466893999999997</v>
      </c>
      <c r="J21" s="30">
        <v>0.78357060000000001</v>
      </c>
      <c r="K21" s="30">
        <v>0.23616068000000001</v>
      </c>
      <c r="L21" s="30">
        <v>1.9692881</v>
      </c>
      <c r="M21" s="30">
        <v>4.8920020000000002E-2</v>
      </c>
      <c r="N21" s="30">
        <v>-0.114609427</v>
      </c>
      <c r="O21" s="30">
        <v>-1.2629805300000001</v>
      </c>
      <c r="P21" s="30">
        <v>0.20659620000000001</v>
      </c>
      <c r="Q21" s="30">
        <v>-0.48280343999999997</v>
      </c>
      <c r="R21" s="30">
        <v>-1.29150297</v>
      </c>
      <c r="S21" s="30">
        <v>0.19652929999999999</v>
      </c>
      <c r="T21" s="30">
        <v>8.2137199999999994E-2</v>
      </c>
      <c r="U21" s="30">
        <v>0.51833510000000005</v>
      </c>
      <c r="V21" s="30">
        <v>0.60422450000000005</v>
      </c>
      <c r="W21" s="30">
        <v>6.9762160000000004E-2</v>
      </c>
      <c r="X21" s="30">
        <v>0.54428005000000002</v>
      </c>
      <c r="Y21" s="30">
        <v>0.58624880000000001</v>
      </c>
      <c r="Z21" s="30">
        <v>0.10214843521</v>
      </c>
      <c r="AA21" s="30">
        <v>0.66786107651000004</v>
      </c>
      <c r="AB21" s="30">
        <v>0.50422230000000001</v>
      </c>
    </row>
    <row r="22" spans="1:29" x14ac:dyDescent="0.65">
      <c r="A22" s="28" t="s">
        <v>5</v>
      </c>
      <c r="B22" s="30">
        <v>-2.5000992E-2</v>
      </c>
      <c r="C22" s="30">
        <v>-0.28804560000000001</v>
      </c>
      <c r="D22" s="30">
        <v>0.77331179999999999</v>
      </c>
      <c r="E22" s="30">
        <v>-5.5220783000000002E-2</v>
      </c>
      <c r="F22" s="30">
        <v>-0.64108792000000003</v>
      </c>
      <c r="G22" s="30">
        <v>0.52146559999999997</v>
      </c>
      <c r="H22" s="30">
        <v>1.2016155000000001E-2</v>
      </c>
      <c r="I22" s="30">
        <v>0.12006359</v>
      </c>
      <c r="J22" s="30">
        <v>0.90443280000000004</v>
      </c>
      <c r="K22" s="30">
        <v>1.1960780000000001E-2</v>
      </c>
      <c r="L22" s="30">
        <v>9.5025299999999993E-2</v>
      </c>
      <c r="M22" s="30">
        <v>0.92429470000000002</v>
      </c>
      <c r="N22" s="30">
        <v>-0.188378886</v>
      </c>
      <c r="O22" s="30">
        <v>-2.03593095</v>
      </c>
      <c r="P22" s="30">
        <v>4.1757290000000002E-2</v>
      </c>
      <c r="Q22" s="30">
        <v>-0.13045277</v>
      </c>
      <c r="R22" s="30">
        <v>-0.37236391000000002</v>
      </c>
      <c r="S22" s="30">
        <v>0.70962190000000003</v>
      </c>
      <c r="T22" s="30">
        <v>-0.38487582999999997</v>
      </c>
      <c r="U22" s="30">
        <v>-2.1915333000000001</v>
      </c>
      <c r="V22" s="30">
        <v>2.8413219999999999E-2</v>
      </c>
      <c r="W22" s="30">
        <v>0.10460612</v>
      </c>
      <c r="X22" s="30">
        <v>0.81172126</v>
      </c>
      <c r="Y22" s="30">
        <v>0.41695159999999998</v>
      </c>
      <c r="Z22" s="30">
        <v>1.450003E-5</v>
      </c>
      <c r="AA22" s="30">
        <v>9.1942179999999994E-5</v>
      </c>
      <c r="AB22" s="30">
        <v>0.9999266</v>
      </c>
    </row>
    <row r="23" spans="1:29" x14ac:dyDescent="0.65">
      <c r="A23" s="28" t="s">
        <v>6</v>
      </c>
      <c r="B23" s="30">
        <v>-0.22877871299999999</v>
      </c>
      <c r="C23" s="30">
        <v>-2.61398054</v>
      </c>
      <c r="D23" s="30">
        <v>8.9494129999999998E-3</v>
      </c>
      <c r="E23" s="30">
        <v>-0.80202946200000003</v>
      </c>
      <c r="F23" s="30">
        <v>-8.4757574699999996</v>
      </c>
      <c r="G23" s="30">
        <v>2.3355490000000001E-17</v>
      </c>
      <c r="H23" s="30">
        <v>-0.25493913499999998</v>
      </c>
      <c r="I23" s="30">
        <v>-2.4172637699999999</v>
      </c>
      <c r="J23" s="30">
        <v>1.5637680000000001E-2</v>
      </c>
      <c r="K23" s="30">
        <v>-0.23096474</v>
      </c>
      <c r="L23" s="30">
        <v>-1.7154384</v>
      </c>
      <c r="M23" s="30">
        <v>8.6264880000000002E-2</v>
      </c>
      <c r="N23" s="30">
        <v>-0.158956758</v>
      </c>
      <c r="O23" s="30">
        <v>-1.6975058000000001</v>
      </c>
      <c r="P23" s="30">
        <v>8.960108E-2</v>
      </c>
      <c r="Q23" s="30">
        <v>-0.16476186000000001</v>
      </c>
      <c r="R23" s="30">
        <v>-0.45933485000000002</v>
      </c>
      <c r="S23" s="30">
        <v>0.6459937</v>
      </c>
      <c r="T23" s="30">
        <v>-0.41754388999999997</v>
      </c>
      <c r="U23" s="30">
        <v>-2.3222904</v>
      </c>
      <c r="V23" s="30">
        <v>2.0217309999999999E-2</v>
      </c>
      <c r="W23" s="30">
        <v>-4.9222019999999998E-2</v>
      </c>
      <c r="X23" s="30">
        <v>-0.37154076000000003</v>
      </c>
      <c r="Y23" s="30">
        <v>0.71023480000000005</v>
      </c>
      <c r="Z23" s="30">
        <v>0.10273530794000001</v>
      </c>
      <c r="AA23" s="30">
        <v>0.65751748361999995</v>
      </c>
      <c r="AB23" s="30">
        <v>0.51084819999999997</v>
      </c>
    </row>
    <row r="24" spans="1:29" x14ac:dyDescent="0.65">
      <c r="A24" s="28" t="s">
        <v>7</v>
      </c>
      <c r="B24" s="30">
        <v>-0.40183518600000001</v>
      </c>
      <c r="C24" s="30">
        <v>-4.4144475200000004</v>
      </c>
      <c r="D24" s="30">
        <v>1.012683E-5</v>
      </c>
      <c r="E24" s="30">
        <v>-0.77290117899999999</v>
      </c>
      <c r="F24" s="30">
        <v>-7.8129506199999996</v>
      </c>
      <c r="G24" s="30">
        <v>5.5864490000000001E-15</v>
      </c>
      <c r="H24" s="30">
        <v>-0.49512980600000001</v>
      </c>
      <c r="I24" s="30">
        <v>-4.2984296000000004</v>
      </c>
      <c r="J24" s="30">
        <v>1.7201250000000001E-5</v>
      </c>
      <c r="K24" s="30">
        <v>-0.13535950999999999</v>
      </c>
      <c r="L24" s="30">
        <v>-0.98472369999999998</v>
      </c>
      <c r="M24" s="30">
        <v>0.32475979999999999</v>
      </c>
      <c r="N24" s="30">
        <v>-0.35620383700000002</v>
      </c>
      <c r="O24" s="30">
        <v>-3.55050241</v>
      </c>
      <c r="P24" s="30">
        <v>3.844966E-4</v>
      </c>
      <c r="Q24" s="30">
        <v>-0.56489648999999997</v>
      </c>
      <c r="R24" s="30">
        <v>-1.3776645300000001</v>
      </c>
      <c r="S24" s="30">
        <v>0.16830690000000001</v>
      </c>
      <c r="T24" s="30">
        <v>-0.58325881999999996</v>
      </c>
      <c r="U24" s="30">
        <v>-2.9537816000000001</v>
      </c>
      <c r="V24" s="30">
        <v>3.1390609999999998E-3</v>
      </c>
      <c r="W24" s="30">
        <v>1.350252E-2</v>
      </c>
      <c r="X24" s="30">
        <v>9.8354230000000001E-2</v>
      </c>
      <c r="Y24" s="30">
        <v>0.921651</v>
      </c>
      <c r="Z24" s="30">
        <v>7.1995998059999997E-2</v>
      </c>
      <c r="AA24" s="30">
        <v>0.43878776564999999</v>
      </c>
      <c r="AB24" s="30">
        <v>0.66081529999999999</v>
      </c>
    </row>
    <row r="25" spans="1:29" x14ac:dyDescent="0.65">
      <c r="A25" s="28" t="s">
        <v>77</v>
      </c>
      <c r="B25" s="30">
        <v>0.32138882699999999</v>
      </c>
      <c r="C25" s="30">
        <v>4.4185636600000002</v>
      </c>
      <c r="D25" s="30">
        <v>9.9359010000000003E-6</v>
      </c>
      <c r="E25" s="30">
        <v>0.28708916699999998</v>
      </c>
      <c r="F25" s="30">
        <v>3.9817965700000002</v>
      </c>
      <c r="G25" s="30">
        <v>6.8396309999999995E-5</v>
      </c>
      <c r="H25" s="30">
        <v>0.101389615</v>
      </c>
      <c r="I25" s="30">
        <v>1.19549226</v>
      </c>
      <c r="J25" s="30">
        <v>0.23189480000000001</v>
      </c>
      <c r="K25" s="30">
        <v>0.62209347000000004</v>
      </c>
      <c r="L25" s="30">
        <v>6.0482015999999996</v>
      </c>
      <c r="M25" s="30">
        <v>1.4647160000000001E-9</v>
      </c>
      <c r="N25" s="30">
        <v>-7.2464089999999995E-2</v>
      </c>
      <c r="O25" s="30">
        <v>-0.91996683000000001</v>
      </c>
      <c r="P25" s="30">
        <v>0.35759010000000002</v>
      </c>
      <c r="Q25" s="30">
        <v>-0.21832409</v>
      </c>
      <c r="R25" s="30">
        <v>-0.73491591000000001</v>
      </c>
      <c r="S25" s="30">
        <v>0.46239069999999999</v>
      </c>
      <c r="T25" s="30">
        <v>0.49239839000000002</v>
      </c>
      <c r="U25" s="30">
        <v>3.7437334</v>
      </c>
      <c r="V25" s="30">
        <v>1.81306E-4</v>
      </c>
      <c r="W25" s="30">
        <v>0.14426854</v>
      </c>
      <c r="X25" s="30">
        <v>1.37661532</v>
      </c>
      <c r="Y25" s="30">
        <v>0.16863120000000001</v>
      </c>
      <c r="Z25" s="30">
        <v>2.2899982940000001E-2</v>
      </c>
      <c r="AA25" s="30">
        <v>0.16491255362000001</v>
      </c>
      <c r="AB25" s="30">
        <v>0.86901280000000003</v>
      </c>
    </row>
    <row r="26" spans="1:29" x14ac:dyDescent="0.65">
      <c r="A26" s="28" t="s">
        <v>78</v>
      </c>
      <c r="B26" s="30">
        <v>0.32924360800000002</v>
      </c>
      <c r="C26" s="30">
        <v>4.6742035199999998</v>
      </c>
      <c r="D26" s="30">
        <v>2.9509660000000001E-6</v>
      </c>
      <c r="E26" s="30">
        <v>0.24038195500000001</v>
      </c>
      <c r="F26" s="30">
        <v>3.4350261199999998</v>
      </c>
      <c r="G26" s="30">
        <v>5.924967E-4</v>
      </c>
      <c r="H26" s="30">
        <v>6.6290409999999994E-2</v>
      </c>
      <c r="I26" s="30">
        <v>0.80378110000000003</v>
      </c>
      <c r="J26" s="30">
        <v>0.42152339999999999</v>
      </c>
      <c r="K26" s="30">
        <v>0.67362569000000005</v>
      </c>
      <c r="L26" s="30">
        <v>6.7445696000000002</v>
      </c>
      <c r="M26" s="30">
        <v>1.534813E-11</v>
      </c>
      <c r="N26" s="30">
        <v>-0.183976216</v>
      </c>
      <c r="O26" s="30">
        <v>-2.3977693499999999</v>
      </c>
      <c r="P26" s="30">
        <v>1.6495249999999999E-2</v>
      </c>
      <c r="Q26" s="30">
        <v>0.14270707999999999</v>
      </c>
      <c r="R26" s="30">
        <v>0.52647089000000002</v>
      </c>
      <c r="S26" s="30">
        <v>0.59856109999999996</v>
      </c>
      <c r="T26" s="30">
        <v>0.49786015</v>
      </c>
      <c r="U26" s="30">
        <v>3.8907843999999998</v>
      </c>
      <c r="V26" s="30">
        <v>9.99207E-5</v>
      </c>
      <c r="W26" s="30">
        <v>0.11830040999999999</v>
      </c>
      <c r="X26" s="30">
        <v>1.15873465</v>
      </c>
      <c r="Y26" s="30">
        <v>0.24656439999999999</v>
      </c>
      <c r="Z26" s="30">
        <v>5.1528918360000002E-2</v>
      </c>
      <c r="AA26" s="30">
        <v>0.38690751959000003</v>
      </c>
      <c r="AB26" s="30">
        <v>0.69882469999999997</v>
      </c>
    </row>
    <row r="27" spans="1:29" x14ac:dyDescent="0.65">
      <c r="A27" s="28" t="s">
        <v>79</v>
      </c>
      <c r="B27" s="30">
        <v>0.13349140400000001</v>
      </c>
      <c r="C27" s="30">
        <v>1.76237803</v>
      </c>
      <c r="D27" s="30">
        <v>7.8005450000000004E-2</v>
      </c>
      <c r="E27" s="30">
        <v>8.7984829000000001E-2</v>
      </c>
      <c r="F27" s="30">
        <v>1.1581222099999999</v>
      </c>
      <c r="G27" s="30">
        <v>0.24681420000000001</v>
      </c>
      <c r="H27" s="30">
        <v>3.1741424999999997E-2</v>
      </c>
      <c r="I27" s="30">
        <v>0.35628366</v>
      </c>
      <c r="J27" s="30">
        <v>0.72162809999999999</v>
      </c>
      <c r="K27" s="30">
        <v>0.52979571000000003</v>
      </c>
      <c r="L27" s="30">
        <v>4.9379372999999998</v>
      </c>
      <c r="M27" s="30">
        <v>7.8953199999999995E-7</v>
      </c>
      <c r="N27" s="30">
        <v>-0.25065019300000002</v>
      </c>
      <c r="O27" s="30">
        <v>-2.9922771899999998</v>
      </c>
      <c r="P27" s="30">
        <v>2.7690470000000002E-3</v>
      </c>
      <c r="Q27" s="30">
        <v>0.54413577999999996</v>
      </c>
      <c r="R27" s="30">
        <v>1.9823683000000001</v>
      </c>
      <c r="S27" s="30">
        <v>4.7438029999999999E-2</v>
      </c>
      <c r="T27" s="30">
        <v>0.34361669</v>
      </c>
      <c r="U27" s="30">
        <v>2.4812167000000001</v>
      </c>
      <c r="V27" s="30">
        <v>1.3093469999999999E-2</v>
      </c>
      <c r="W27" s="30">
        <v>-8.9934139999999996E-2</v>
      </c>
      <c r="X27" s="30">
        <v>-0.80064137999999996</v>
      </c>
      <c r="Y27" s="30">
        <v>0.42333929999999997</v>
      </c>
      <c r="Z27" s="30">
        <v>7.7977709500000006E-2</v>
      </c>
      <c r="AA27" s="30">
        <v>0.54759581995999995</v>
      </c>
      <c r="AB27" s="30">
        <v>0.58396950000000003</v>
      </c>
    </row>
    <row r="28" spans="1:29" x14ac:dyDescent="0.65">
      <c r="A28" s="28" t="s">
        <v>80</v>
      </c>
      <c r="B28" s="30">
        <v>-0.67984688400000004</v>
      </c>
      <c r="C28" s="30">
        <v>-6.65959507</v>
      </c>
      <c r="D28" s="30">
        <v>2.7458310000000002E-11</v>
      </c>
      <c r="E28" s="30">
        <v>-0.58938378599999997</v>
      </c>
      <c r="F28" s="30">
        <v>-5.27095628</v>
      </c>
      <c r="G28" s="30">
        <v>1.3571480000000001E-7</v>
      </c>
      <c r="H28" s="30">
        <v>-0.68478139999999998</v>
      </c>
      <c r="I28" s="30">
        <v>-4.8693673500000001</v>
      </c>
      <c r="J28" s="30">
        <v>1.119561E-6</v>
      </c>
      <c r="K28" s="30">
        <v>-0.42604575</v>
      </c>
      <c r="L28" s="30">
        <v>-2.4210058000000001</v>
      </c>
      <c r="M28" s="30">
        <v>1.5477629999999999E-2</v>
      </c>
      <c r="N28" s="30">
        <v>-0.96577008600000003</v>
      </c>
      <c r="O28" s="30">
        <v>-7.1636978200000003</v>
      </c>
      <c r="P28" s="30">
        <v>7.8529410000000002E-13</v>
      </c>
      <c r="Q28" s="30">
        <v>0.17584068</v>
      </c>
      <c r="R28" s="30">
        <v>0.46578805000000001</v>
      </c>
      <c r="S28" s="30">
        <v>0.64136720000000003</v>
      </c>
      <c r="T28" s="30">
        <v>0.46449159000000001</v>
      </c>
      <c r="U28" s="30">
        <v>2.6532610999999999</v>
      </c>
      <c r="V28" s="30">
        <v>7.9718180000000003E-3</v>
      </c>
      <c r="W28" s="30">
        <v>-1.01500082</v>
      </c>
      <c r="X28" s="30">
        <v>-5.3220675699999997</v>
      </c>
      <c r="Y28" s="30">
        <v>1.025945E-7</v>
      </c>
      <c r="Z28" s="30">
        <v>1.860009763E-2</v>
      </c>
      <c r="AA28" s="30">
        <v>9.6572828479999998E-2</v>
      </c>
      <c r="AB28" s="30">
        <v>0.92306560000000004</v>
      </c>
    </row>
    <row r="29" spans="1:29" x14ac:dyDescent="0.65">
      <c r="A29" s="28" t="s">
        <v>81</v>
      </c>
      <c r="B29" s="30">
        <v>-9.8990411E-2</v>
      </c>
      <c r="C29" s="30">
        <v>-0.95726144000000002</v>
      </c>
      <c r="D29" s="30">
        <v>0.33843529999999999</v>
      </c>
      <c r="E29" s="30">
        <v>-7.4372180999999996E-2</v>
      </c>
      <c r="F29" s="30">
        <v>-0.72293194000000005</v>
      </c>
      <c r="G29" s="30">
        <v>0.46972170000000002</v>
      </c>
      <c r="H29" s="30">
        <v>3.1744529E-2</v>
      </c>
      <c r="I29" s="30">
        <v>0.26173231000000002</v>
      </c>
      <c r="J29" s="30">
        <v>0.79352780000000001</v>
      </c>
      <c r="K29" s="30">
        <v>-0.27591068000000002</v>
      </c>
      <c r="L29" s="30">
        <v>-1.9370167</v>
      </c>
      <c r="M29" s="30">
        <v>5.27433E-2</v>
      </c>
      <c r="N29" s="30">
        <v>6.0008559999999997E-3</v>
      </c>
      <c r="O29" s="30">
        <v>5.2794250000000001E-2</v>
      </c>
      <c r="P29" s="30">
        <v>0.95789579999999996</v>
      </c>
      <c r="Q29" s="30">
        <v>0.25192742000000001</v>
      </c>
      <c r="R29" s="30">
        <v>0.5447341</v>
      </c>
      <c r="S29" s="30">
        <v>0.58593640000000002</v>
      </c>
      <c r="T29" s="30">
        <v>-0.25426465999999998</v>
      </c>
      <c r="U29" s="30">
        <v>-1.3579657999999999</v>
      </c>
      <c r="V29" s="30">
        <v>0.1744745</v>
      </c>
      <c r="W29" s="30">
        <v>0.10463894</v>
      </c>
      <c r="X29" s="30">
        <v>0.708623</v>
      </c>
      <c r="Y29" s="30">
        <v>0.4785585</v>
      </c>
      <c r="Z29" s="30">
        <v>1.346205155E-2</v>
      </c>
      <c r="AA29" s="30">
        <v>6.9529102869999998E-2</v>
      </c>
      <c r="AB29" s="30">
        <v>0.94456850000000003</v>
      </c>
    </row>
    <row r="30" spans="1:29" x14ac:dyDescent="0.65">
      <c r="A30" s="28" t="s">
        <v>82</v>
      </c>
      <c r="B30" s="30">
        <v>-5.4347800000000002E-3</v>
      </c>
      <c r="C30" s="30">
        <v>-5.163152E-2</v>
      </c>
      <c r="D30" s="30">
        <v>0.95882230000000002</v>
      </c>
      <c r="E30" s="30">
        <v>-4.7925939999999998E-3</v>
      </c>
      <c r="F30" s="30">
        <v>-4.5839379999999999E-2</v>
      </c>
      <c r="G30" s="30">
        <v>0.96343829999999997</v>
      </c>
      <c r="H30" s="30">
        <v>-2.8546679999999999E-3</v>
      </c>
      <c r="I30" s="30">
        <v>-2.3254810000000001E-2</v>
      </c>
      <c r="J30" s="30">
        <v>0.98144699999999996</v>
      </c>
      <c r="K30" s="30">
        <v>-0.15355858999999999</v>
      </c>
      <c r="L30" s="30">
        <v>-1.0293623000000001</v>
      </c>
      <c r="M30" s="30">
        <v>0.30330940000000001</v>
      </c>
      <c r="N30" s="30">
        <v>6.2550701E-2</v>
      </c>
      <c r="O30" s="30">
        <v>0.53891306999999999</v>
      </c>
      <c r="P30" s="30">
        <v>0.58994679999999999</v>
      </c>
      <c r="Q30" s="30">
        <v>-1.14944E-2</v>
      </c>
      <c r="R30" s="30">
        <v>-2.593999E-2</v>
      </c>
      <c r="S30" s="30">
        <v>0.97930519999999999</v>
      </c>
      <c r="T30" s="30">
        <v>2.4908119999999999E-2</v>
      </c>
      <c r="U30" s="30">
        <v>0.12114270000000001</v>
      </c>
      <c r="V30" s="30">
        <v>0.90357799999999999</v>
      </c>
      <c r="W30" s="30">
        <v>5.7916549999999997E-2</v>
      </c>
      <c r="X30" s="30">
        <v>0.38729687000000002</v>
      </c>
      <c r="Y30" s="30">
        <v>0.69853639999999995</v>
      </c>
      <c r="Z30" s="30">
        <v>0.21839051963</v>
      </c>
      <c r="AA30" s="30">
        <v>1.1061022783400001</v>
      </c>
      <c r="AB30" s="30">
        <v>0.26868229999999999</v>
      </c>
    </row>
    <row r="31" spans="1:29" x14ac:dyDescent="0.65">
      <c r="A31" s="28" t="s">
        <v>83</v>
      </c>
      <c r="B31" s="30">
        <v>5.4631295000000003E-2</v>
      </c>
      <c r="C31" s="30">
        <v>0.51666654000000001</v>
      </c>
      <c r="D31" s="30">
        <v>0.60538899999999995</v>
      </c>
      <c r="E31" s="30">
        <v>5.0839346000000001E-2</v>
      </c>
      <c r="F31" s="30">
        <v>0.44498280000000001</v>
      </c>
      <c r="G31" s="30">
        <v>0.65633220000000003</v>
      </c>
      <c r="H31" s="30">
        <v>1.5611879E-2</v>
      </c>
      <c r="I31" s="30">
        <v>0.12062618999999999</v>
      </c>
      <c r="J31" s="30">
        <v>0.90398710000000004</v>
      </c>
      <c r="K31" s="30">
        <v>-4.8888519999999998E-2</v>
      </c>
      <c r="L31" s="30">
        <v>-0.3082532</v>
      </c>
      <c r="M31" s="30">
        <v>0.7578897</v>
      </c>
      <c r="N31" s="30">
        <v>-6.3665307000000004E-2</v>
      </c>
      <c r="O31" s="30">
        <v>-0.53914476</v>
      </c>
      <c r="P31" s="30">
        <v>0.58978699999999995</v>
      </c>
      <c r="Q31" s="30">
        <v>0.42730286000000001</v>
      </c>
      <c r="R31" s="30">
        <v>0.98908470000000004</v>
      </c>
      <c r="S31" s="30">
        <v>0.32262170000000001</v>
      </c>
      <c r="T31" s="30">
        <v>2.350959E-2</v>
      </c>
      <c r="U31" s="30">
        <v>0.1116074</v>
      </c>
      <c r="V31" s="30">
        <v>0.91113469999999996</v>
      </c>
      <c r="W31" s="30">
        <v>0.27954211000000001</v>
      </c>
      <c r="X31" s="30">
        <v>1.8386657200000001</v>
      </c>
      <c r="Y31" s="30">
        <v>6.5964369999999994E-2</v>
      </c>
      <c r="Z31" s="30">
        <v>-0.22320923227</v>
      </c>
      <c r="AA31" s="30">
        <v>-1.0984240727000001</v>
      </c>
      <c r="AB31" s="30">
        <v>0.27201940000000002</v>
      </c>
    </row>
    <row r="32" spans="1:29" x14ac:dyDescent="0.65">
      <c r="A32" s="28" t="s">
        <v>84</v>
      </c>
      <c r="B32" s="30">
        <v>0.17966886300000001</v>
      </c>
      <c r="C32" s="30">
        <v>1.6211078999999999</v>
      </c>
      <c r="D32" s="30">
        <v>0.1049945</v>
      </c>
      <c r="E32" s="30">
        <v>6.6682611000000003E-2</v>
      </c>
      <c r="F32" s="30">
        <v>0.55340875</v>
      </c>
      <c r="G32" s="30">
        <v>0.57998360000000004</v>
      </c>
      <c r="H32" s="30">
        <v>0.26043138300000002</v>
      </c>
      <c r="I32" s="30">
        <v>1.8552968999999999</v>
      </c>
      <c r="J32" s="30">
        <v>6.355384E-2</v>
      </c>
      <c r="K32" s="30">
        <v>-0.10506827000000001</v>
      </c>
      <c r="L32" s="30">
        <v>-0.64215889999999998</v>
      </c>
      <c r="M32" s="30">
        <v>0.52076999999999996</v>
      </c>
      <c r="N32" s="30">
        <v>4.1504709000000001E-2</v>
      </c>
      <c r="O32" s="30">
        <v>0.32623373</v>
      </c>
      <c r="P32" s="30">
        <v>0.74424749999999995</v>
      </c>
      <c r="Q32" s="30">
        <v>0.57469241999999998</v>
      </c>
      <c r="R32" s="30">
        <v>1.1585170199999999</v>
      </c>
      <c r="S32" s="30">
        <v>0.24665309999999999</v>
      </c>
      <c r="T32" s="30">
        <v>5.6189009999999998E-2</v>
      </c>
      <c r="U32" s="30">
        <v>0.24190529999999999</v>
      </c>
      <c r="V32" s="30">
        <v>0.8088535</v>
      </c>
      <c r="W32" s="30">
        <v>0.18029666999999999</v>
      </c>
      <c r="X32" s="30">
        <v>1.1344556699999999</v>
      </c>
      <c r="Y32" s="30">
        <v>0.25660349999999998</v>
      </c>
      <c r="Z32" s="30">
        <v>5.529770094E-2</v>
      </c>
      <c r="AA32" s="30">
        <v>0.26454447744999998</v>
      </c>
      <c r="AB32" s="30">
        <v>0.79136039999999996</v>
      </c>
    </row>
    <row r="33" spans="1:28" x14ac:dyDescent="0.65">
      <c r="A33" s="28" t="s">
        <v>85</v>
      </c>
      <c r="B33" s="30">
        <v>-1.7064652999999999E-2</v>
      </c>
      <c r="C33" s="30">
        <v>-0.1719514</v>
      </c>
      <c r="D33" s="30">
        <v>0.86347569999999996</v>
      </c>
      <c r="E33" s="30">
        <v>3.6371357999999999E-2</v>
      </c>
      <c r="F33" s="30">
        <v>0.36859006</v>
      </c>
      <c r="G33" s="30">
        <v>0.71243330000000005</v>
      </c>
      <c r="H33" s="30">
        <v>6.6377747000000001E-2</v>
      </c>
      <c r="I33" s="30">
        <v>0.56948843999999998</v>
      </c>
      <c r="J33" s="30">
        <v>0.56902470000000005</v>
      </c>
      <c r="K33" s="30">
        <v>-0.24604771</v>
      </c>
      <c r="L33" s="30">
        <v>-1.7999767</v>
      </c>
      <c r="M33" s="30">
        <v>7.1864310000000001E-2</v>
      </c>
      <c r="N33" s="30">
        <v>0.14946347900000001</v>
      </c>
      <c r="O33" s="30">
        <v>1.37288885</v>
      </c>
      <c r="P33" s="30">
        <v>0.16978689999999999</v>
      </c>
      <c r="Q33" s="30">
        <v>0.60118315</v>
      </c>
      <c r="R33" s="30">
        <v>1.4566123399999999</v>
      </c>
      <c r="S33" s="30">
        <v>0.1452234</v>
      </c>
      <c r="T33" s="30">
        <v>-0.21049198999999999</v>
      </c>
      <c r="U33" s="30">
        <v>-1.1698937</v>
      </c>
      <c r="V33" s="30">
        <v>0.2420438</v>
      </c>
      <c r="W33" s="30">
        <v>-2.0070399999999999E-2</v>
      </c>
      <c r="X33" s="30">
        <v>-0.13988411000000001</v>
      </c>
      <c r="Y33" s="30">
        <v>0.88875159999999997</v>
      </c>
      <c r="Z33" s="30">
        <v>5.8726178410000003E-2</v>
      </c>
      <c r="AA33" s="30">
        <v>0.31991110122999999</v>
      </c>
      <c r="AB33" s="30">
        <v>0.74903569999999997</v>
      </c>
    </row>
    <row r="34" spans="1:28" x14ac:dyDescent="0.65">
      <c r="A34" s="28" t="s">
        <v>86</v>
      </c>
      <c r="B34" s="30">
        <v>2.2916671E-2</v>
      </c>
      <c r="C34" s="30">
        <v>0.22597059</v>
      </c>
      <c r="D34" s="30">
        <v>0.82122430000000002</v>
      </c>
      <c r="E34" s="30">
        <v>6.9144166000000007E-2</v>
      </c>
      <c r="F34" s="30">
        <v>0.68618497000000001</v>
      </c>
      <c r="G34" s="30">
        <v>0.49259649999999999</v>
      </c>
      <c r="H34" s="30">
        <v>2.8424332E-2</v>
      </c>
      <c r="I34" s="30">
        <v>0.24005900999999999</v>
      </c>
      <c r="J34" s="30">
        <v>0.81028449999999996</v>
      </c>
      <c r="K34" s="30">
        <v>-2.6079580000000002E-2</v>
      </c>
      <c r="L34" s="30">
        <v>-0.18214459999999999</v>
      </c>
      <c r="M34" s="30">
        <v>0.85546929999999999</v>
      </c>
      <c r="N34" s="30">
        <v>1.0822373E-2</v>
      </c>
      <c r="O34" s="30">
        <v>9.5973379999999997E-2</v>
      </c>
      <c r="P34" s="30">
        <v>0.92354170000000002</v>
      </c>
      <c r="Q34" s="30">
        <v>0.16718601</v>
      </c>
      <c r="R34" s="30">
        <v>0.42363230000000002</v>
      </c>
      <c r="S34" s="30">
        <v>0.67183400000000004</v>
      </c>
      <c r="T34" s="30">
        <v>0.17700182</v>
      </c>
      <c r="U34" s="30">
        <v>0.89561409999999997</v>
      </c>
      <c r="V34" s="30">
        <v>0.37045889999999998</v>
      </c>
      <c r="W34" s="30">
        <v>-9.0611910000000004E-2</v>
      </c>
      <c r="X34" s="30">
        <v>-0.62193027000000001</v>
      </c>
      <c r="Y34" s="30">
        <v>0.53398769999999995</v>
      </c>
      <c r="Z34" s="30">
        <v>7.5543064509999994E-2</v>
      </c>
      <c r="AA34" s="30">
        <v>0.39636861415000002</v>
      </c>
      <c r="AB34" s="30">
        <v>0.69183309999999998</v>
      </c>
    </row>
    <row r="35" spans="1:28" x14ac:dyDescent="0.65">
      <c r="A35" s="28" t="s">
        <v>87</v>
      </c>
      <c r="B35" s="30">
        <v>-1.348945E-2</v>
      </c>
      <c r="C35" s="30">
        <v>-0.13265149000000001</v>
      </c>
      <c r="D35" s="30">
        <v>0.89446899999999996</v>
      </c>
      <c r="E35" s="30">
        <v>3.7711724000000002E-2</v>
      </c>
      <c r="F35" s="30">
        <v>0.34187436999999998</v>
      </c>
      <c r="G35" s="30">
        <v>0.73244540000000002</v>
      </c>
      <c r="H35" s="30">
        <v>4.3859754000000001E-2</v>
      </c>
      <c r="I35" s="30">
        <v>0.35162914000000001</v>
      </c>
      <c r="J35" s="30">
        <v>0.72511639999999999</v>
      </c>
      <c r="K35" s="30">
        <v>-0.11474085000000001</v>
      </c>
      <c r="L35" s="30">
        <v>-0.74787409999999999</v>
      </c>
      <c r="M35" s="30">
        <v>0.4545361</v>
      </c>
      <c r="N35" s="30">
        <v>6.9725966E-2</v>
      </c>
      <c r="O35" s="30">
        <v>0.61464578000000003</v>
      </c>
      <c r="P35" s="30">
        <v>0.53878870000000001</v>
      </c>
      <c r="Q35" s="30">
        <v>0.28451890000000002</v>
      </c>
      <c r="R35" s="30">
        <v>0.71273825999999996</v>
      </c>
      <c r="S35" s="30">
        <v>0.47600769999999998</v>
      </c>
      <c r="T35" s="30">
        <v>0.17713792</v>
      </c>
      <c r="U35" s="30">
        <v>0.87748320000000002</v>
      </c>
      <c r="V35" s="30">
        <v>0.38022420000000001</v>
      </c>
      <c r="W35" s="30">
        <v>4.2607430000000002E-2</v>
      </c>
      <c r="X35" s="30">
        <v>0.28626679999999999</v>
      </c>
      <c r="Y35" s="30">
        <v>0.77467379999999997</v>
      </c>
      <c r="Z35" s="30">
        <v>-4.4291103030000001E-2</v>
      </c>
      <c r="AA35" s="30">
        <v>-0.23286781795</v>
      </c>
      <c r="AB35" s="30">
        <v>0.81586400000000003</v>
      </c>
    </row>
    <row r="36" spans="1:28" x14ac:dyDescent="0.65">
      <c r="A36" s="28" t="s">
        <v>88</v>
      </c>
      <c r="B36" s="30">
        <v>0.168605065</v>
      </c>
      <c r="C36" s="30">
        <v>1.58323119</v>
      </c>
      <c r="D36" s="30">
        <v>0.11336880000000001</v>
      </c>
      <c r="E36" s="30">
        <v>3.0060777E-2</v>
      </c>
      <c r="F36" s="30">
        <v>0.25863373000000001</v>
      </c>
      <c r="G36" s="30">
        <v>0.79591789999999996</v>
      </c>
      <c r="H36" s="30">
        <v>0.246392951</v>
      </c>
      <c r="I36" s="30">
        <v>1.8158555700000001</v>
      </c>
      <c r="J36" s="30">
        <v>6.9392529999999994E-2</v>
      </c>
      <c r="K36" s="30">
        <v>-7.1108779999999996E-2</v>
      </c>
      <c r="L36" s="30">
        <v>-0.45235599999999998</v>
      </c>
      <c r="M36" s="30">
        <v>0.65101260000000005</v>
      </c>
      <c r="N36" s="30">
        <v>0.126549841</v>
      </c>
      <c r="O36" s="30">
        <v>1.0332523499999999</v>
      </c>
      <c r="P36" s="30">
        <v>0.30148580000000003</v>
      </c>
      <c r="Q36" s="30">
        <v>0.18602115</v>
      </c>
      <c r="R36" s="30">
        <v>0.39948566000000002</v>
      </c>
      <c r="S36" s="30">
        <v>0.68953540000000002</v>
      </c>
      <c r="T36" s="30">
        <v>9.8103499999999996E-2</v>
      </c>
      <c r="U36" s="30">
        <v>0.4380077</v>
      </c>
      <c r="V36" s="30">
        <v>0.66138070000000004</v>
      </c>
      <c r="W36" s="30">
        <v>-9.8511959999999996E-2</v>
      </c>
      <c r="X36" s="30">
        <v>-0.63156584999999998</v>
      </c>
      <c r="Y36" s="30">
        <v>0.52767059999999999</v>
      </c>
      <c r="Z36" s="30">
        <v>6.3652443949999998E-2</v>
      </c>
      <c r="AA36" s="30">
        <v>0.31969595160999997</v>
      </c>
      <c r="AB36" s="30">
        <v>0.74919880000000005</v>
      </c>
    </row>
    <row r="37" spans="1:28" x14ac:dyDescent="0.65">
      <c r="A37" s="28" t="s">
        <v>89</v>
      </c>
      <c r="B37" s="30">
        <v>-4.8201175999999998E-2</v>
      </c>
      <c r="C37" s="30">
        <v>-0.45173795</v>
      </c>
      <c r="D37" s="30">
        <v>0.65145779999999998</v>
      </c>
      <c r="E37" s="30">
        <v>8.6816113E-2</v>
      </c>
      <c r="F37" s="30">
        <v>0.81083437000000003</v>
      </c>
      <c r="G37" s="30">
        <v>0.41746080000000002</v>
      </c>
      <c r="H37" s="30">
        <v>-4.1447389999999997E-3</v>
      </c>
      <c r="I37" s="30">
        <v>-3.2757469999999997E-2</v>
      </c>
      <c r="J37" s="30">
        <v>0.97386799999999996</v>
      </c>
      <c r="K37" s="30">
        <v>-0.10231903000000001</v>
      </c>
      <c r="L37" s="30">
        <v>-0.69797580000000004</v>
      </c>
      <c r="M37" s="30">
        <v>0.48519230000000002</v>
      </c>
      <c r="N37" s="30">
        <v>2.7080096000000001E-2</v>
      </c>
      <c r="O37" s="30">
        <v>0.22640553999999999</v>
      </c>
      <c r="P37" s="30">
        <v>0.820886</v>
      </c>
      <c r="Q37" s="30">
        <v>-0.12307759</v>
      </c>
      <c r="R37" s="30">
        <v>-0.28183791000000002</v>
      </c>
      <c r="S37" s="30">
        <v>0.77806779999999998</v>
      </c>
      <c r="T37" s="30">
        <v>-7.5478500000000004E-2</v>
      </c>
      <c r="U37" s="30">
        <v>-0.38951839999999999</v>
      </c>
      <c r="V37" s="30">
        <v>0.69689270000000003</v>
      </c>
      <c r="W37" s="30">
        <v>-0.20802989999999999</v>
      </c>
      <c r="X37" s="30">
        <v>-1.3006721000000001</v>
      </c>
      <c r="Y37" s="30">
        <v>0.19337070000000001</v>
      </c>
      <c r="Z37" s="30">
        <v>-0.12363187441</v>
      </c>
      <c r="AA37" s="30">
        <v>-0.62011844936000005</v>
      </c>
      <c r="AB37" s="30">
        <v>0.53517979999999998</v>
      </c>
    </row>
    <row r="38" spans="1:28" x14ac:dyDescent="0.65">
      <c r="A38" s="28" t="s">
        <v>90</v>
      </c>
      <c r="B38" s="30">
        <v>7.9187900000000006E-2</v>
      </c>
      <c r="C38" s="30">
        <v>0.73439200999999998</v>
      </c>
      <c r="D38" s="30">
        <v>0.46270990000000001</v>
      </c>
      <c r="E38" s="30">
        <v>0.12780766299999999</v>
      </c>
      <c r="F38" s="30">
        <v>1.18479238</v>
      </c>
      <c r="G38" s="30">
        <v>0.23609949999999999</v>
      </c>
      <c r="H38" s="30">
        <v>-0.13925692000000001</v>
      </c>
      <c r="I38" s="30">
        <v>-1.09131391</v>
      </c>
      <c r="J38" s="30">
        <v>0.27513480000000001</v>
      </c>
      <c r="K38" s="30">
        <v>5.1223860000000003E-2</v>
      </c>
      <c r="L38" s="30">
        <v>0.33736759999999999</v>
      </c>
      <c r="M38" s="30">
        <v>0.73583980000000004</v>
      </c>
      <c r="N38" s="30">
        <v>6.5884444E-2</v>
      </c>
      <c r="O38" s="30">
        <v>0.54376548000000002</v>
      </c>
      <c r="P38" s="30">
        <v>0.58660290000000004</v>
      </c>
      <c r="Q38" s="30">
        <v>0.21028461000000001</v>
      </c>
      <c r="R38" s="30">
        <v>0.52926446000000005</v>
      </c>
      <c r="S38" s="30">
        <v>0.59662199999999999</v>
      </c>
      <c r="T38" s="30">
        <v>0.49919592000000002</v>
      </c>
      <c r="U38" s="30">
        <v>2.4132463</v>
      </c>
      <c r="V38" s="30">
        <v>1.581113E-2</v>
      </c>
      <c r="W38" s="30">
        <v>-0.24918541999999999</v>
      </c>
      <c r="X38" s="30">
        <v>-1.5563810499999999</v>
      </c>
      <c r="Y38" s="30">
        <v>0.1196175</v>
      </c>
      <c r="Z38" s="30">
        <v>0.10597065599</v>
      </c>
      <c r="AA38" s="30">
        <v>0.52649206410000005</v>
      </c>
      <c r="AB38" s="30">
        <v>0.59854640000000003</v>
      </c>
    </row>
    <row r="39" spans="1:28" x14ac:dyDescent="0.65">
      <c r="A39" s="28" t="s">
        <v>91</v>
      </c>
      <c r="B39" s="30">
        <v>6.4964135000000006E-2</v>
      </c>
      <c r="C39" s="30">
        <v>0.60323506999999998</v>
      </c>
      <c r="D39" s="30">
        <v>0.54635230000000001</v>
      </c>
      <c r="E39" s="30">
        <v>-9.9832932999999999E-2</v>
      </c>
      <c r="F39" s="30">
        <v>-0.83983704999999997</v>
      </c>
      <c r="G39" s="30">
        <v>0.40099980000000002</v>
      </c>
      <c r="H39" s="30">
        <v>-7.0876192000000005E-2</v>
      </c>
      <c r="I39" s="30">
        <v>-0.53199909999999995</v>
      </c>
      <c r="J39" s="30">
        <v>0.59472659999999999</v>
      </c>
      <c r="K39" s="30">
        <v>-5.197421E-2</v>
      </c>
      <c r="L39" s="30">
        <v>-0.3210924</v>
      </c>
      <c r="M39" s="30">
        <v>0.74814040000000004</v>
      </c>
      <c r="N39" s="30">
        <v>-2.4123885000000001E-2</v>
      </c>
      <c r="O39" s="30">
        <v>-0.19754321</v>
      </c>
      <c r="P39" s="30">
        <v>0.84340250000000005</v>
      </c>
      <c r="Q39" s="30">
        <v>0.29301271000000001</v>
      </c>
      <c r="R39" s="30">
        <v>0.72643840000000004</v>
      </c>
      <c r="S39" s="30">
        <v>0.46757009999999999</v>
      </c>
      <c r="T39" s="30">
        <v>0.30399851</v>
      </c>
      <c r="U39" s="30">
        <v>1.4290807000000001</v>
      </c>
      <c r="V39" s="30">
        <v>0.15298100000000001</v>
      </c>
      <c r="W39" s="30">
        <v>2.0156070000000002E-2</v>
      </c>
      <c r="X39" s="30">
        <v>0.12488299999999999</v>
      </c>
      <c r="Y39" s="30">
        <v>0.90061619999999998</v>
      </c>
      <c r="Z39" s="30">
        <v>-0.1053326629</v>
      </c>
      <c r="AA39" s="30">
        <v>-0.52401205161999997</v>
      </c>
      <c r="AB39" s="30">
        <v>0.60027019999999998</v>
      </c>
    </row>
    <row r="40" spans="1:28" x14ac:dyDescent="0.65">
      <c r="A40" s="28" t="s">
        <v>92</v>
      </c>
      <c r="B40" s="30">
        <v>0.27796755699999998</v>
      </c>
      <c r="C40" s="30">
        <v>2.4810978399999999</v>
      </c>
      <c r="D40" s="30">
        <v>1.3097839999999999E-2</v>
      </c>
      <c r="E40" s="30">
        <v>0.109110241</v>
      </c>
      <c r="F40" s="30">
        <v>0.89029773999999995</v>
      </c>
      <c r="G40" s="30">
        <v>0.37330600000000003</v>
      </c>
      <c r="H40" s="30">
        <v>0.22028589300000001</v>
      </c>
      <c r="I40" s="30">
        <v>1.54402946</v>
      </c>
      <c r="J40" s="30">
        <v>0.1225812</v>
      </c>
      <c r="K40" s="30">
        <v>-9.2907589999999998E-2</v>
      </c>
      <c r="L40" s="30">
        <v>-0.56059009999999998</v>
      </c>
      <c r="M40" s="30">
        <v>0.57507699999999995</v>
      </c>
      <c r="N40" s="30">
        <v>0.16776972300000001</v>
      </c>
      <c r="O40" s="30">
        <v>1.29647099</v>
      </c>
      <c r="P40" s="30">
        <v>0.19481329999999999</v>
      </c>
      <c r="Q40" s="30">
        <v>-4.1852430000000003E-2</v>
      </c>
      <c r="R40" s="30">
        <v>-8.9328459999999998E-2</v>
      </c>
      <c r="S40" s="30">
        <v>0.92882089999999995</v>
      </c>
      <c r="T40" s="30">
        <v>0.39327194999999998</v>
      </c>
      <c r="U40" s="30">
        <v>1.7025033000000001</v>
      </c>
      <c r="V40" s="30">
        <v>8.8661069999999995E-2</v>
      </c>
      <c r="W40" s="30">
        <v>-0.11263508</v>
      </c>
      <c r="X40" s="30">
        <v>-0.67008595000000004</v>
      </c>
      <c r="Y40" s="30">
        <v>0.502803</v>
      </c>
      <c r="Z40" s="30">
        <v>-6.1881778640000003E-2</v>
      </c>
      <c r="AA40" s="30">
        <v>-0.29480499013</v>
      </c>
      <c r="AB40" s="30">
        <v>0.76814289999999996</v>
      </c>
    </row>
    <row r="41" spans="1:28" x14ac:dyDescent="0.65">
      <c r="A41" s="28" t="s">
        <v>93</v>
      </c>
      <c r="B41" s="30">
        <v>-0.135287985</v>
      </c>
      <c r="C41" s="30">
        <v>-0.92724700999999998</v>
      </c>
      <c r="D41" s="30">
        <v>0.35379830000000001</v>
      </c>
      <c r="E41" s="30">
        <v>-7.5629410000000001E-3</v>
      </c>
      <c r="F41" s="30">
        <v>-4.7479059999999997E-2</v>
      </c>
      <c r="G41" s="30">
        <v>0.96213139999999997</v>
      </c>
      <c r="H41" s="30">
        <v>-0.154798664</v>
      </c>
      <c r="I41" s="30">
        <v>-0.75152412999999996</v>
      </c>
      <c r="J41" s="30">
        <v>0.4523373</v>
      </c>
      <c r="K41" s="30">
        <v>-0.35335296999999999</v>
      </c>
      <c r="L41" s="30">
        <v>-1.3902865</v>
      </c>
      <c r="M41" s="30">
        <v>0.1644419</v>
      </c>
      <c r="N41" s="30">
        <v>-1.0568800999999999E-2</v>
      </c>
      <c r="O41" s="30">
        <v>-5.3862470000000003E-2</v>
      </c>
      <c r="P41" s="30">
        <v>0.95704469999999997</v>
      </c>
      <c r="Q41" s="30">
        <v>0.51234957999999997</v>
      </c>
      <c r="R41" s="30">
        <v>0.91212212999999998</v>
      </c>
      <c r="S41" s="30">
        <v>0.36170439999999998</v>
      </c>
      <c r="T41" s="30">
        <v>-0.34899764999999999</v>
      </c>
      <c r="U41" s="30">
        <v>-1.3643915</v>
      </c>
      <c r="V41" s="30">
        <v>0.1724444</v>
      </c>
      <c r="W41" s="30">
        <v>-0.10851371</v>
      </c>
      <c r="X41" s="30">
        <v>-0.40192908999999999</v>
      </c>
      <c r="Y41" s="30">
        <v>0.68773620000000002</v>
      </c>
      <c r="Z41" s="30">
        <v>-0.25932050194</v>
      </c>
      <c r="AA41" s="30">
        <v>-0.92983394744000003</v>
      </c>
      <c r="AB41" s="30">
        <v>0.35245710000000002</v>
      </c>
    </row>
    <row r="42" spans="1:28" x14ac:dyDescent="0.65">
      <c r="A42" s="28" t="s">
        <v>94</v>
      </c>
      <c r="B42" s="30">
        <v>-1.6680785E-2</v>
      </c>
      <c r="C42" s="30">
        <v>-0.11329044000000001</v>
      </c>
      <c r="D42" s="30">
        <v>0.90980030000000001</v>
      </c>
      <c r="E42" s="30">
        <v>3.2549108E-2</v>
      </c>
      <c r="F42" s="30">
        <v>0.20210357000000001</v>
      </c>
      <c r="G42" s="30">
        <v>0.83983580000000002</v>
      </c>
      <c r="H42" s="30">
        <v>-5.0071106999999997E-2</v>
      </c>
      <c r="I42" s="30">
        <v>-0.24646232000000001</v>
      </c>
      <c r="J42" s="30">
        <v>0.80532440000000005</v>
      </c>
      <c r="K42" s="30">
        <v>-0.34864521999999998</v>
      </c>
      <c r="L42" s="30">
        <v>-1.2970463999999999</v>
      </c>
      <c r="M42" s="30">
        <v>0.19461519999999999</v>
      </c>
      <c r="N42" s="30">
        <v>-0.20176687500000001</v>
      </c>
      <c r="O42" s="30">
        <v>-0.96843020999999996</v>
      </c>
      <c r="P42" s="30">
        <v>0.3328296</v>
      </c>
      <c r="Q42" s="30">
        <v>0.37727698999999998</v>
      </c>
      <c r="R42" s="30">
        <v>0.70973193000000001</v>
      </c>
      <c r="S42" s="30">
        <v>0.47787039999999997</v>
      </c>
      <c r="T42" s="30">
        <v>0.218968</v>
      </c>
      <c r="U42" s="30">
        <v>0.828434</v>
      </c>
      <c r="V42" s="30">
        <v>0.40742479999999998</v>
      </c>
      <c r="W42" s="30">
        <v>0.11697212999999999</v>
      </c>
      <c r="X42" s="30">
        <v>0.44398436000000002</v>
      </c>
      <c r="Y42" s="30">
        <v>0.65705389999999997</v>
      </c>
      <c r="Z42" s="30">
        <v>-0.193379935</v>
      </c>
      <c r="AA42" s="30">
        <v>-0.67637465426999999</v>
      </c>
      <c r="AB42" s="30">
        <v>0.49880279999999999</v>
      </c>
    </row>
    <row r="43" spans="1:28" x14ac:dyDescent="0.65">
      <c r="A43" s="28" t="s">
        <v>95</v>
      </c>
      <c r="B43" s="30">
        <v>2.6275802000000001E-2</v>
      </c>
      <c r="C43" s="30">
        <v>0.18173897</v>
      </c>
      <c r="D43" s="30">
        <v>0.85578759999999998</v>
      </c>
      <c r="E43" s="30">
        <v>-7.8435621999999997E-2</v>
      </c>
      <c r="F43" s="30">
        <v>-0.43821697999999998</v>
      </c>
      <c r="G43" s="30">
        <v>0.66122899999999996</v>
      </c>
      <c r="H43" s="30">
        <v>6.3066450999999996E-2</v>
      </c>
      <c r="I43" s="30">
        <v>0.30821574000000002</v>
      </c>
      <c r="J43" s="30">
        <v>0.75791819999999999</v>
      </c>
      <c r="K43" s="30">
        <v>-0.14930984</v>
      </c>
      <c r="L43" s="30">
        <v>-0.55805629999999995</v>
      </c>
      <c r="M43" s="30">
        <v>0.57680600000000004</v>
      </c>
      <c r="N43" s="30">
        <v>-7.8432123000000006E-2</v>
      </c>
      <c r="O43" s="30">
        <v>-0.39840723</v>
      </c>
      <c r="P43" s="30">
        <v>0.69033</v>
      </c>
      <c r="Q43" s="30">
        <v>0.25386315999999998</v>
      </c>
      <c r="R43" s="30">
        <v>0.47766602000000002</v>
      </c>
      <c r="S43" s="30">
        <v>0.63288789999999995</v>
      </c>
      <c r="T43" s="30">
        <v>-6.483556E-2</v>
      </c>
      <c r="U43" s="30">
        <v>-0.2376993</v>
      </c>
      <c r="V43" s="30">
        <v>0.81211429999999996</v>
      </c>
      <c r="W43" s="30">
        <v>0.2162046</v>
      </c>
      <c r="X43" s="30">
        <v>0.8241503</v>
      </c>
      <c r="Y43" s="30">
        <v>0.4098542</v>
      </c>
      <c r="Z43" s="30">
        <v>-0.63068029332999997</v>
      </c>
      <c r="AA43" s="30">
        <v>-2.1505070472300001</v>
      </c>
      <c r="AB43" s="30">
        <v>3.1515130000000002E-2</v>
      </c>
    </row>
    <row r="44" spans="1:28" x14ac:dyDescent="0.65">
      <c r="A44" s="31" t="s">
        <v>96</v>
      </c>
      <c r="B44" s="32">
        <v>-3.5798440000000001E-2</v>
      </c>
      <c r="C44" s="32">
        <v>-0.23456125</v>
      </c>
      <c r="D44" s="32">
        <v>0.81454930000000003</v>
      </c>
      <c r="E44" s="32">
        <v>-0.21490300000000001</v>
      </c>
      <c r="F44" s="32">
        <v>-1.12116496</v>
      </c>
      <c r="G44" s="32">
        <v>0.2622177</v>
      </c>
      <c r="H44" s="32">
        <v>5.4219630000000001E-3</v>
      </c>
      <c r="I44" s="32">
        <v>2.373954E-2</v>
      </c>
      <c r="J44" s="32">
        <v>0.98106040000000005</v>
      </c>
      <c r="K44" s="32">
        <v>-0.42174117999999999</v>
      </c>
      <c r="L44" s="32">
        <v>-1.4559473999999999</v>
      </c>
      <c r="M44" s="32">
        <v>0.14540719999999999</v>
      </c>
      <c r="N44" s="32">
        <v>0.26985803000000003</v>
      </c>
      <c r="O44" s="32">
        <v>1.32976546</v>
      </c>
      <c r="P44" s="32">
        <v>0.1835956</v>
      </c>
      <c r="Q44" s="32">
        <v>0.60583076999999996</v>
      </c>
      <c r="R44" s="32">
        <v>1.0243722200000001</v>
      </c>
      <c r="S44" s="32">
        <v>0.30565949999999997</v>
      </c>
      <c r="T44" s="32">
        <v>8.8214340000000002E-2</v>
      </c>
      <c r="U44" s="32">
        <v>0.30096689999999998</v>
      </c>
      <c r="V44" s="32">
        <v>0.76343970000000005</v>
      </c>
      <c r="W44" s="32">
        <v>-0.25788569</v>
      </c>
      <c r="X44" s="32">
        <v>-0.88378995000000005</v>
      </c>
      <c r="Y44" s="32">
        <v>0.37680960000000002</v>
      </c>
      <c r="Z44" s="32">
        <v>-0.50691301637999997</v>
      </c>
      <c r="AA44" s="32">
        <v>-1.6636364567699999</v>
      </c>
      <c r="AB44" s="32">
        <v>9.6185099999999996E-2</v>
      </c>
    </row>
    <row r="45" spans="1:28" x14ac:dyDescent="0.65">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row>
    <row r="46" spans="1:28" x14ac:dyDescent="0.65">
      <c r="A46" s="28" t="str">
        <f>"表3-4-3  強い不安、悩み、ストレスを感じる労働者の割合（％）：年次推移ｘ"&amp;A47</f>
        <v>表3-4-3  強い不安、悩み、ストレスを感じる労働者の割合（％）：年次推移ｘ業種</v>
      </c>
    </row>
    <row r="47" spans="1:28" x14ac:dyDescent="0.65">
      <c r="A47" s="28" t="s">
        <v>52</v>
      </c>
    </row>
    <row r="48" spans="1:28" x14ac:dyDescent="0.65">
      <c r="A48" s="13"/>
      <c r="B48" s="11" t="s">
        <v>53</v>
      </c>
      <c r="C48" s="11"/>
      <c r="D48" s="11"/>
      <c r="E48" s="11" t="s">
        <v>54</v>
      </c>
      <c r="F48" s="11"/>
      <c r="G48" s="11"/>
      <c r="H48" s="11" t="s">
        <v>55</v>
      </c>
      <c r="I48" s="11"/>
      <c r="J48" s="11"/>
      <c r="K48" s="11" t="s">
        <v>56</v>
      </c>
      <c r="L48" s="11"/>
      <c r="M48" s="11"/>
      <c r="N48" s="11" t="s">
        <v>57</v>
      </c>
      <c r="O48" s="11"/>
      <c r="P48" s="11"/>
      <c r="Q48" s="11" t="s">
        <v>58</v>
      </c>
      <c r="R48" s="11"/>
      <c r="S48" s="11"/>
      <c r="T48" s="11" t="s">
        <v>59</v>
      </c>
      <c r="U48" s="11"/>
      <c r="V48" s="11"/>
      <c r="W48" s="11" t="s">
        <v>60</v>
      </c>
      <c r="X48" s="11"/>
      <c r="Y48" s="11"/>
      <c r="Z48" s="11" t="s">
        <v>61</v>
      </c>
      <c r="AA48" s="11"/>
      <c r="AB48" s="11"/>
    </row>
    <row r="49" spans="1:28" x14ac:dyDescent="0.65">
      <c r="A49" s="31"/>
      <c r="B49" s="12" t="s">
        <v>0</v>
      </c>
      <c r="C49" s="12" t="s">
        <v>1</v>
      </c>
      <c r="D49" s="12" t="s">
        <v>2</v>
      </c>
      <c r="E49" s="12" t="s">
        <v>0</v>
      </c>
      <c r="F49" s="12" t="s">
        <v>1</v>
      </c>
      <c r="G49" s="12" t="s">
        <v>2</v>
      </c>
      <c r="H49" s="12" t="s">
        <v>0</v>
      </c>
      <c r="I49" s="12" t="s">
        <v>1</v>
      </c>
      <c r="J49" s="12" t="s">
        <v>2</v>
      </c>
      <c r="K49" s="12" t="s">
        <v>0</v>
      </c>
      <c r="L49" s="12" t="s">
        <v>1</v>
      </c>
      <c r="M49" s="12" t="s">
        <v>2</v>
      </c>
      <c r="N49" s="12" t="s">
        <v>0</v>
      </c>
      <c r="O49" s="12" t="s">
        <v>1</v>
      </c>
      <c r="P49" s="12" t="s">
        <v>2</v>
      </c>
      <c r="Q49" s="12" t="s">
        <v>0</v>
      </c>
      <c r="R49" s="12" t="s">
        <v>1</v>
      </c>
      <c r="S49" s="12" t="s">
        <v>2</v>
      </c>
      <c r="T49" s="12" t="s">
        <v>0</v>
      </c>
      <c r="U49" s="12" t="s">
        <v>1</v>
      </c>
      <c r="V49" s="12" t="s">
        <v>2</v>
      </c>
      <c r="W49" s="12" t="s">
        <v>0</v>
      </c>
      <c r="X49" s="12" t="s">
        <v>1</v>
      </c>
      <c r="Y49" s="12" t="s">
        <v>2</v>
      </c>
      <c r="Z49" s="12" t="s">
        <v>0</v>
      </c>
      <c r="AA49" s="12" t="s">
        <v>1</v>
      </c>
      <c r="AB49" s="12" t="s">
        <v>2</v>
      </c>
    </row>
    <row r="50" spans="1:28" x14ac:dyDescent="0.65">
      <c r="A50" s="28" t="s">
        <v>3</v>
      </c>
      <c r="B50" s="9">
        <v>0.53666199999999997</v>
      </c>
      <c r="C50" s="9">
        <v>10.33</v>
      </c>
      <c r="D50" s="9">
        <v>2E-16</v>
      </c>
      <c r="E50" s="9">
        <v>-0.52976979599999996</v>
      </c>
      <c r="F50" s="9">
        <v>-11.19195264</v>
      </c>
      <c r="G50" s="9">
        <v>4.464912E-29</v>
      </c>
      <c r="H50" s="9">
        <v>-1.439829697</v>
      </c>
      <c r="I50" s="9">
        <v>-26.870432730000001</v>
      </c>
      <c r="J50" s="9">
        <v>4.8683459999999997E-159</v>
      </c>
      <c r="K50" s="9">
        <v>-1.8421188100000001</v>
      </c>
      <c r="L50" s="9">
        <v>-32.069772399999998</v>
      </c>
      <c r="M50" s="9">
        <v>1.163951E-225</v>
      </c>
      <c r="N50" s="9">
        <v>-1.3510546299999999</v>
      </c>
      <c r="O50" s="9">
        <v>-27.0006369</v>
      </c>
      <c r="P50" s="9">
        <v>1.4526650000000001E-160</v>
      </c>
      <c r="Q50" s="9">
        <v>-5.2503029999999997</v>
      </c>
      <c r="R50" s="9">
        <v>-24.902863459999999</v>
      </c>
      <c r="S50" s="9">
        <v>6.9273220000000004E-137</v>
      </c>
      <c r="T50" s="9">
        <v>-2.6129619590000002</v>
      </c>
      <c r="U50" s="9">
        <v>-32.949267040000002</v>
      </c>
      <c r="V50" s="9">
        <v>4.3339250000000002E-238</v>
      </c>
      <c r="W50" s="9">
        <v>-1.9427524199999999</v>
      </c>
      <c r="X50" s="9">
        <v>-25.424934700000001</v>
      </c>
      <c r="Y50" s="9">
        <v>1.33692E-142</v>
      </c>
      <c r="Z50" s="9">
        <v>-2.9709065890000002</v>
      </c>
      <c r="AA50" s="9">
        <v>-36.384001730000001</v>
      </c>
      <c r="AB50" s="9">
        <v>7.6233159999999995E-290</v>
      </c>
    </row>
    <row r="51" spans="1:28" x14ac:dyDescent="0.65">
      <c r="A51" s="28" t="s">
        <v>4</v>
      </c>
      <c r="B51" s="9">
        <v>-2.2305999999999999E-2</v>
      </c>
      <c r="C51" s="9">
        <v>-0.29899999999999999</v>
      </c>
      <c r="D51" s="9">
        <v>0.76524000000000003</v>
      </c>
      <c r="E51" s="9">
        <v>4.8414649999999997E-3</v>
      </c>
      <c r="F51" s="9">
        <v>7.1314779999999994E-2</v>
      </c>
      <c r="G51" s="9">
        <v>0.94314719999999996</v>
      </c>
      <c r="H51" s="9">
        <v>-4.0975960000000002E-3</v>
      </c>
      <c r="I51" s="9">
        <v>-5.348588E-2</v>
      </c>
      <c r="J51" s="9">
        <v>0.9573448</v>
      </c>
      <c r="K51" s="9">
        <v>0.10638192</v>
      </c>
      <c r="L51" s="9">
        <v>1.3222792999999999</v>
      </c>
      <c r="M51" s="9">
        <v>0.1860752</v>
      </c>
      <c r="N51" s="9">
        <v>1.9143460000000001E-2</v>
      </c>
      <c r="O51" s="9">
        <v>0.26836379999999999</v>
      </c>
      <c r="P51" s="9">
        <v>0.78841930000000005</v>
      </c>
      <c r="Q51" s="9">
        <v>-0.42631943</v>
      </c>
      <c r="R51" s="9">
        <v>-1.5275846399999999</v>
      </c>
      <c r="S51" s="9">
        <v>0.1266157</v>
      </c>
      <c r="T51" s="9">
        <v>-0.112502978</v>
      </c>
      <c r="U51" s="9">
        <v>-0.99355446999999997</v>
      </c>
      <c r="V51" s="9">
        <v>0.3204398</v>
      </c>
      <c r="W51" s="9">
        <v>-4.5138230000000001E-2</v>
      </c>
      <c r="X51" s="9">
        <v>-0.41268090000000002</v>
      </c>
      <c r="Y51" s="9">
        <v>0.67984040000000001</v>
      </c>
      <c r="Z51" s="9">
        <v>0.15656416400000001</v>
      </c>
      <c r="AA51" s="9">
        <v>1.41325751</v>
      </c>
      <c r="AB51" s="9">
        <v>0.15758</v>
      </c>
    </row>
    <row r="52" spans="1:28" x14ac:dyDescent="0.65">
      <c r="A52" s="28" t="s">
        <v>62</v>
      </c>
      <c r="B52" s="9">
        <v>0.14063400000000001</v>
      </c>
      <c r="C52" s="9">
        <v>1.873</v>
      </c>
      <c r="D52" s="9">
        <v>6.1129999999999997E-2</v>
      </c>
      <c r="E52" s="9">
        <v>7.4571126000000001E-2</v>
      </c>
      <c r="F52" s="9">
        <v>1.1000078099999999</v>
      </c>
      <c r="G52" s="9">
        <v>0.27132869999999998</v>
      </c>
      <c r="H52" s="9">
        <v>6.7052860000000006E-2</v>
      </c>
      <c r="I52" s="9">
        <v>0.87980539000000002</v>
      </c>
      <c r="J52" s="9">
        <v>0.37896469999999999</v>
      </c>
      <c r="K52" s="9">
        <v>0.10353420000000001</v>
      </c>
      <c r="L52" s="9">
        <v>1.2838723999999999</v>
      </c>
      <c r="M52" s="9">
        <v>0.19918659999999999</v>
      </c>
      <c r="N52" s="9">
        <v>-5.8435880000000003E-2</v>
      </c>
      <c r="O52" s="9">
        <v>-0.81112390000000001</v>
      </c>
      <c r="P52" s="9">
        <v>0.41729450000000001</v>
      </c>
      <c r="Q52" s="9">
        <v>0.10298499</v>
      </c>
      <c r="R52" s="9">
        <v>0.39992158</v>
      </c>
      <c r="S52" s="9">
        <v>0.68921429999999995</v>
      </c>
      <c r="T52" s="9">
        <v>-0.204139557</v>
      </c>
      <c r="U52" s="9">
        <v>-1.77654288</v>
      </c>
      <c r="V52" s="9">
        <v>7.5643479999999999E-2</v>
      </c>
      <c r="W52" s="9">
        <v>1.537526E-2</v>
      </c>
      <c r="X52" s="9">
        <v>0.14138210000000001</v>
      </c>
      <c r="Y52" s="9">
        <v>0.88756809999999997</v>
      </c>
      <c r="Z52" s="9">
        <v>0.27536564699999999</v>
      </c>
      <c r="AA52" s="9">
        <v>2.52581452</v>
      </c>
      <c r="AB52" s="9">
        <v>1.1543039999999999E-2</v>
      </c>
    </row>
    <row r="53" spans="1:28" x14ac:dyDescent="0.65">
      <c r="A53" s="28" t="s">
        <v>6</v>
      </c>
      <c r="B53" s="9">
        <v>-0.113897</v>
      </c>
      <c r="C53" s="9">
        <v>-1.5349999999999999</v>
      </c>
      <c r="D53" s="9">
        <v>0.12486</v>
      </c>
      <c r="E53" s="9">
        <v>-0.64866977299999995</v>
      </c>
      <c r="F53" s="9">
        <v>-9.2524903799999993</v>
      </c>
      <c r="G53" s="9">
        <v>2.1932190000000001E-20</v>
      </c>
      <c r="H53" s="9">
        <v>-0.223361374</v>
      </c>
      <c r="I53" s="9">
        <v>-2.8633176300000001</v>
      </c>
      <c r="J53" s="9">
        <v>4.1923009999999998E-3</v>
      </c>
      <c r="K53" s="9">
        <v>-0.17210437000000001</v>
      </c>
      <c r="L53" s="9">
        <v>-2.071024</v>
      </c>
      <c r="M53" s="9">
        <v>3.8356559999999998E-2</v>
      </c>
      <c r="N53" s="9">
        <v>-1.7983840000000001E-2</v>
      </c>
      <c r="O53" s="9">
        <v>-0.25196449999999998</v>
      </c>
      <c r="P53" s="9">
        <v>0.80106849999999996</v>
      </c>
      <c r="Q53" s="9">
        <v>-2.6398950000000001E-2</v>
      </c>
      <c r="R53" s="9">
        <v>-0.10101706000000001</v>
      </c>
      <c r="S53" s="9">
        <v>0.91953689999999999</v>
      </c>
      <c r="T53" s="9">
        <v>-0.14013572999999999</v>
      </c>
      <c r="U53" s="9">
        <v>-1.2382117800000001</v>
      </c>
      <c r="V53" s="9">
        <v>0.21563750000000001</v>
      </c>
      <c r="W53" s="9">
        <v>4.7395350000000003E-2</v>
      </c>
      <c r="X53" s="9">
        <v>0.4377569</v>
      </c>
      <c r="Y53" s="9">
        <v>0.6615626</v>
      </c>
      <c r="Z53" s="9">
        <v>2.663108E-3</v>
      </c>
      <c r="AA53" s="9">
        <v>2.3443370000000002E-2</v>
      </c>
      <c r="AB53" s="9">
        <v>0.98129659999999996</v>
      </c>
    </row>
    <row r="54" spans="1:28" x14ac:dyDescent="0.65">
      <c r="A54" s="28" t="s">
        <v>7</v>
      </c>
      <c r="B54" s="9">
        <v>-0.24726699999999999</v>
      </c>
      <c r="C54" s="9">
        <v>-3.2429999999999999</v>
      </c>
      <c r="D54" s="9">
        <v>1.1800000000000001E-3</v>
      </c>
      <c r="E54" s="9">
        <v>-0.70707629299999997</v>
      </c>
      <c r="F54" s="9">
        <v>-9.6984410699999994</v>
      </c>
      <c r="G54" s="9">
        <v>3.061403E-22</v>
      </c>
      <c r="H54" s="9">
        <v>-0.29398735799999998</v>
      </c>
      <c r="I54" s="9">
        <v>-3.62570769</v>
      </c>
      <c r="J54" s="9">
        <v>2.881712E-4</v>
      </c>
      <c r="K54" s="9">
        <v>-0.26922975999999998</v>
      </c>
      <c r="L54" s="9">
        <v>-3.0952402999999999</v>
      </c>
      <c r="M54" s="9">
        <v>1.9665350000000002E-3</v>
      </c>
      <c r="N54" s="9">
        <v>-0.18217359</v>
      </c>
      <c r="O54" s="9">
        <v>-2.4317815999999999</v>
      </c>
      <c r="P54" s="9">
        <v>1.502476E-2</v>
      </c>
      <c r="Q54" s="9">
        <v>-0.24057792</v>
      </c>
      <c r="R54" s="9">
        <v>-0.86321806999999995</v>
      </c>
      <c r="S54" s="9">
        <v>0.38801760000000002</v>
      </c>
      <c r="T54" s="9">
        <v>-0.26191032400000003</v>
      </c>
      <c r="U54" s="9">
        <v>-2.2024857600000001</v>
      </c>
      <c r="V54" s="9">
        <v>2.7631010000000001E-2</v>
      </c>
      <c r="W54" s="9">
        <v>-5.7862740000000003E-2</v>
      </c>
      <c r="X54" s="9">
        <v>-0.51599640000000002</v>
      </c>
      <c r="Y54" s="9">
        <v>0.60585690000000003</v>
      </c>
      <c r="Z54" s="9">
        <v>0.207242074</v>
      </c>
      <c r="AA54" s="9">
        <v>1.8384106200000001</v>
      </c>
      <c r="AB54" s="9">
        <v>6.6001920000000006E-2</v>
      </c>
    </row>
    <row r="55" spans="1:28" x14ac:dyDescent="0.65">
      <c r="A55" s="28" t="s">
        <v>8</v>
      </c>
      <c r="B55" s="9">
        <v>3.0660000000000001E-3</v>
      </c>
      <c r="C55" s="9">
        <v>2.5999999999999999E-2</v>
      </c>
      <c r="D55" s="9">
        <v>0.97943999999999998</v>
      </c>
      <c r="E55" s="9">
        <v>-0.10485525399999999</v>
      </c>
      <c r="F55" s="9">
        <v>-0.95944461999999997</v>
      </c>
      <c r="G55" s="9">
        <v>0.33733479999999999</v>
      </c>
      <c r="H55" s="9">
        <v>1.2293258E-2</v>
      </c>
      <c r="I55" s="9">
        <v>9.9785280000000004E-2</v>
      </c>
      <c r="J55" s="9">
        <v>0.92051479999999997</v>
      </c>
      <c r="K55" s="9">
        <v>8.4621760000000004E-2</v>
      </c>
      <c r="L55" s="9">
        <v>0.65224760000000004</v>
      </c>
      <c r="M55" s="9">
        <v>0.51424150000000002</v>
      </c>
      <c r="N55" s="9">
        <v>0.13453897000000001</v>
      </c>
      <c r="O55" s="9">
        <v>1.1868224000000001</v>
      </c>
      <c r="P55" s="9">
        <v>0.2352977</v>
      </c>
      <c r="Q55" s="9">
        <v>-0.78098294999999995</v>
      </c>
      <c r="R55" s="9">
        <v>-1.50714897</v>
      </c>
      <c r="S55" s="9">
        <v>0.13177249999999999</v>
      </c>
      <c r="T55" s="9">
        <v>3.6989633000000001E-2</v>
      </c>
      <c r="U55" s="9">
        <v>0.20734237</v>
      </c>
      <c r="V55" s="9">
        <v>0.83574250000000005</v>
      </c>
      <c r="W55" s="9">
        <v>-0.22813416</v>
      </c>
      <c r="X55" s="9">
        <v>-1.2800592</v>
      </c>
      <c r="Y55" s="9">
        <v>0.20052429999999999</v>
      </c>
      <c r="Z55" s="9">
        <v>0.33632554100000001</v>
      </c>
      <c r="AA55" s="9">
        <v>1.9924143599999999</v>
      </c>
      <c r="AB55" s="9">
        <v>4.6325610000000003E-2</v>
      </c>
    </row>
    <row r="56" spans="1:28" x14ac:dyDescent="0.65">
      <c r="A56" s="28" t="s">
        <v>9</v>
      </c>
      <c r="B56" s="9">
        <v>-6.2325999999999999E-2</v>
      </c>
      <c r="C56" s="9">
        <v>-0.75800000000000001</v>
      </c>
      <c r="D56" s="9">
        <v>0.44836999999999999</v>
      </c>
      <c r="E56" s="9">
        <v>-9.7026577000000003E-2</v>
      </c>
      <c r="F56" s="9">
        <v>-1.28380918</v>
      </c>
      <c r="G56" s="9">
        <v>0.19920869999999999</v>
      </c>
      <c r="H56" s="9">
        <v>-0.116993759</v>
      </c>
      <c r="I56" s="9">
        <v>-1.3581983399999999</v>
      </c>
      <c r="J56" s="9">
        <v>0.17440079999999999</v>
      </c>
      <c r="K56" s="9">
        <v>-4.7262609999999997E-2</v>
      </c>
      <c r="L56" s="9">
        <v>-0.51593979999999995</v>
      </c>
      <c r="M56" s="9">
        <v>0.60589649999999995</v>
      </c>
      <c r="N56" s="9">
        <v>5.4676339999999997E-2</v>
      </c>
      <c r="O56" s="9">
        <v>0.690141</v>
      </c>
      <c r="P56" s="9">
        <v>0.49010550000000003</v>
      </c>
      <c r="Q56" s="9">
        <v>-0.42448763</v>
      </c>
      <c r="R56" s="9">
        <v>-1.3528011799999999</v>
      </c>
      <c r="S56" s="9">
        <v>0.1761192</v>
      </c>
      <c r="T56" s="9">
        <v>0.159821663</v>
      </c>
      <c r="U56" s="9">
        <v>1.3230375000000001</v>
      </c>
      <c r="V56" s="9">
        <v>0.18582290000000001</v>
      </c>
      <c r="W56" s="9">
        <v>-0.44494178000000001</v>
      </c>
      <c r="X56" s="9">
        <v>-3.5677517999999999</v>
      </c>
      <c r="Y56" s="9">
        <v>3.6005729999999999E-4</v>
      </c>
      <c r="Z56" s="9">
        <v>0.31315612399999998</v>
      </c>
      <c r="AA56" s="9">
        <v>2.6079428099999999</v>
      </c>
      <c r="AB56" s="9">
        <v>9.108817E-3</v>
      </c>
    </row>
    <row r="57" spans="1:28" x14ac:dyDescent="0.65">
      <c r="A57" s="28" t="s">
        <v>10</v>
      </c>
      <c r="B57" s="9">
        <v>-0.13437199999999999</v>
      </c>
      <c r="C57" s="9">
        <v>-1.7889999999999999</v>
      </c>
      <c r="D57" s="9">
        <v>7.3660000000000003E-2</v>
      </c>
      <c r="E57" s="9">
        <v>-0.137616717</v>
      </c>
      <c r="F57" s="9">
        <v>-1.9904059700000001</v>
      </c>
      <c r="G57" s="9">
        <v>4.6546230000000001E-2</v>
      </c>
      <c r="H57" s="9">
        <v>-0.123773339</v>
      </c>
      <c r="I57" s="9">
        <v>-1.5735731799999999</v>
      </c>
      <c r="J57" s="9">
        <v>0.1155862</v>
      </c>
      <c r="K57" s="9">
        <v>-1.508701E-2</v>
      </c>
      <c r="L57" s="9">
        <v>-0.18154980000000001</v>
      </c>
      <c r="M57" s="9">
        <v>0.85593600000000003</v>
      </c>
      <c r="N57" s="9">
        <v>-1.4729549999999999E-2</v>
      </c>
      <c r="O57" s="9">
        <v>-0.20248469999999999</v>
      </c>
      <c r="P57" s="9">
        <v>0.8395378</v>
      </c>
      <c r="Q57" s="9">
        <v>0.28275550999999999</v>
      </c>
      <c r="R57" s="9">
        <v>1.1131651499999999</v>
      </c>
      <c r="S57" s="9">
        <v>0.26563750000000003</v>
      </c>
      <c r="T57" s="9">
        <v>-4.3427129999999998E-3</v>
      </c>
      <c r="U57" s="9">
        <v>-3.8428539999999997E-2</v>
      </c>
      <c r="V57" s="9">
        <v>0.96934600000000004</v>
      </c>
      <c r="W57" s="9">
        <v>-0.29802495000000001</v>
      </c>
      <c r="X57" s="9">
        <v>-2.6491202</v>
      </c>
      <c r="Y57" s="9">
        <v>8.070163E-3</v>
      </c>
      <c r="Z57" s="9">
        <v>0.18268571</v>
      </c>
      <c r="AA57" s="9">
        <v>1.62426384</v>
      </c>
      <c r="AB57" s="9">
        <v>0.1043195</v>
      </c>
    </row>
    <row r="58" spans="1:28" x14ac:dyDescent="0.65">
      <c r="A58" s="28" t="s">
        <v>11</v>
      </c>
      <c r="B58" s="9">
        <v>-1.4206999999999999E-2</v>
      </c>
      <c r="C58" s="9">
        <v>-8.5999999999999993E-2</v>
      </c>
      <c r="D58" s="9">
        <v>0.93142999999999998</v>
      </c>
      <c r="E58" s="9">
        <v>0.205888197</v>
      </c>
      <c r="F58" s="9">
        <v>1.36410805</v>
      </c>
      <c r="G58" s="9">
        <v>0.17253360000000001</v>
      </c>
      <c r="H58" s="9">
        <v>-0.18379801100000001</v>
      </c>
      <c r="I58" s="9">
        <v>-1.0607570500000001</v>
      </c>
      <c r="J58" s="9">
        <v>0.28880030000000001</v>
      </c>
      <c r="K58" s="9">
        <v>-0.23863037000000001</v>
      </c>
      <c r="L58" s="9">
        <v>-1.3108</v>
      </c>
      <c r="M58" s="9">
        <v>0.18992529999999999</v>
      </c>
      <c r="N58" s="9">
        <v>-0.16473376000000001</v>
      </c>
      <c r="O58" s="9">
        <v>-1.0365175</v>
      </c>
      <c r="P58" s="9">
        <v>0.29996080000000003</v>
      </c>
      <c r="Q58" s="9">
        <v>6.3103699999999999E-2</v>
      </c>
      <c r="R58" s="9">
        <v>8.1851969999999996E-2</v>
      </c>
      <c r="S58" s="9">
        <v>0.93476440000000005</v>
      </c>
      <c r="T58" s="9">
        <v>0.35683758300000001</v>
      </c>
      <c r="U58" s="9">
        <v>1.4676791600000001</v>
      </c>
      <c r="V58" s="9">
        <v>0.1421914</v>
      </c>
      <c r="W58" s="9">
        <v>0.1045069</v>
      </c>
      <c r="X58" s="9">
        <v>0.42446030000000001</v>
      </c>
      <c r="Y58" s="9">
        <v>0.6712302</v>
      </c>
      <c r="Z58" s="9">
        <v>-0.20350618300000001</v>
      </c>
      <c r="AA58" s="9">
        <v>-0.86717027000000002</v>
      </c>
      <c r="AB58" s="9">
        <v>0.38584869999999999</v>
      </c>
    </row>
    <row r="59" spans="1:28" x14ac:dyDescent="0.65">
      <c r="A59" s="28" t="s">
        <v>12</v>
      </c>
      <c r="B59" s="9">
        <v>-0.23349900000000001</v>
      </c>
      <c r="C59" s="9">
        <v>-1.367</v>
      </c>
      <c r="D59" s="9">
        <v>0.17161999999999999</v>
      </c>
      <c r="E59" s="9">
        <v>-8.9882737000000004E-2</v>
      </c>
      <c r="F59" s="9">
        <v>-0.57170812000000004</v>
      </c>
      <c r="G59" s="9">
        <v>0.56751969999999996</v>
      </c>
      <c r="H59" s="9">
        <v>-0.332476942</v>
      </c>
      <c r="I59" s="9">
        <v>-1.8361718600000001</v>
      </c>
      <c r="J59" s="9">
        <v>6.6332240000000001E-2</v>
      </c>
      <c r="K59" s="9">
        <v>-0.25465003000000003</v>
      </c>
      <c r="L59" s="9">
        <v>-1.343642</v>
      </c>
      <c r="M59" s="9">
        <v>0.17906420000000001</v>
      </c>
      <c r="N59" s="9">
        <v>-0.21508141</v>
      </c>
      <c r="O59" s="9">
        <v>-1.2869554000000001</v>
      </c>
      <c r="P59" s="9">
        <v>0.1981098</v>
      </c>
      <c r="Q59" s="9">
        <v>-0.44196149000000001</v>
      </c>
      <c r="R59" s="9">
        <v>-0.55483660999999995</v>
      </c>
      <c r="S59" s="9">
        <v>0.57900640000000003</v>
      </c>
      <c r="T59" s="9">
        <v>-0.160912628</v>
      </c>
      <c r="U59" s="9">
        <v>-0.59672994999999995</v>
      </c>
      <c r="V59" s="9">
        <v>0.5506877</v>
      </c>
      <c r="W59" s="9">
        <v>-0.21877911999999999</v>
      </c>
      <c r="X59" s="9">
        <v>-0.84297259999999996</v>
      </c>
      <c r="Y59" s="9">
        <v>0.39924379999999998</v>
      </c>
      <c r="Z59" s="9">
        <v>-0.454044481</v>
      </c>
      <c r="AA59" s="9">
        <v>-1.82731398</v>
      </c>
      <c r="AB59" s="9">
        <v>6.7652569999999995E-2</v>
      </c>
    </row>
    <row r="60" spans="1:28" x14ac:dyDescent="0.65">
      <c r="A60" s="28" t="s">
        <v>13</v>
      </c>
      <c r="B60" s="9">
        <v>-0.19243399999999999</v>
      </c>
      <c r="C60" s="9">
        <v>-1.125</v>
      </c>
      <c r="D60" s="9">
        <v>0.26063999999999998</v>
      </c>
      <c r="E60" s="9">
        <v>-0.13935213799999999</v>
      </c>
      <c r="F60" s="9">
        <v>-0.83408181999999997</v>
      </c>
      <c r="G60" s="9">
        <v>0.40423490000000001</v>
      </c>
      <c r="H60" s="9">
        <v>-0.252045466</v>
      </c>
      <c r="I60" s="9">
        <v>-1.3453322299999999</v>
      </c>
      <c r="J60" s="9">
        <v>0.17851800000000001</v>
      </c>
      <c r="K60" s="9">
        <v>-0.37387187999999999</v>
      </c>
      <c r="L60" s="9">
        <v>-1.8439296999999999</v>
      </c>
      <c r="M60" s="9">
        <v>6.5193390000000004E-2</v>
      </c>
      <c r="N60" s="9">
        <v>-0.59689207</v>
      </c>
      <c r="O60" s="9">
        <v>-3.4163955000000001</v>
      </c>
      <c r="P60" s="9">
        <v>6.3456020000000001E-4</v>
      </c>
      <c r="Q60" s="9">
        <v>0.11862339</v>
      </c>
      <c r="R60" s="9">
        <v>0.15972654</v>
      </c>
      <c r="S60" s="9">
        <v>0.87309650000000005</v>
      </c>
      <c r="T60" s="9">
        <v>-0.30592383899999998</v>
      </c>
      <c r="U60" s="9">
        <v>-1.1154047</v>
      </c>
      <c r="V60" s="9">
        <v>0.264677</v>
      </c>
      <c r="W60" s="9">
        <v>-0.14894958</v>
      </c>
      <c r="X60" s="9">
        <v>-0.57406480000000004</v>
      </c>
      <c r="Y60" s="9">
        <v>0.56592399999999998</v>
      </c>
      <c r="Z60" s="9">
        <v>-1.7658974000000001E-2</v>
      </c>
      <c r="AA60" s="9">
        <v>-7.1979219999999997E-2</v>
      </c>
      <c r="AB60" s="9">
        <v>0.94261839999999997</v>
      </c>
    </row>
    <row r="61" spans="1:28" x14ac:dyDescent="0.65">
      <c r="A61" s="28" t="s">
        <v>14</v>
      </c>
      <c r="B61" s="9">
        <v>-0.11228</v>
      </c>
      <c r="C61" s="9">
        <v>-0.65100000000000002</v>
      </c>
      <c r="D61" s="9">
        <v>0.51473000000000002</v>
      </c>
      <c r="E61" s="9">
        <v>0.143804397</v>
      </c>
      <c r="F61" s="9">
        <v>0.86713589999999996</v>
      </c>
      <c r="G61" s="9">
        <v>0.38586759999999998</v>
      </c>
      <c r="H61" s="9">
        <v>-0.15889758900000001</v>
      </c>
      <c r="I61" s="9">
        <v>-0.84104814999999999</v>
      </c>
      <c r="J61" s="9">
        <v>0.40032099999999998</v>
      </c>
      <c r="K61" s="9">
        <v>-6.8120219999999995E-2</v>
      </c>
      <c r="L61" s="9">
        <v>-0.34286450000000002</v>
      </c>
      <c r="M61" s="9">
        <v>0.73170040000000003</v>
      </c>
      <c r="N61" s="9">
        <v>-0.34038212000000001</v>
      </c>
      <c r="O61" s="9">
        <v>-1.9474313999999999</v>
      </c>
      <c r="P61" s="9">
        <v>5.1483040000000001E-2</v>
      </c>
      <c r="Q61" s="9">
        <v>-12.177755360000001</v>
      </c>
      <c r="R61" s="9">
        <v>-0.1345461</v>
      </c>
      <c r="S61" s="9">
        <v>0.89297079999999995</v>
      </c>
      <c r="T61" s="9">
        <v>-0.27799858599999999</v>
      </c>
      <c r="U61" s="9">
        <v>-0.98545212999999998</v>
      </c>
      <c r="V61" s="9">
        <v>0.32440200000000002</v>
      </c>
      <c r="W61" s="9">
        <v>-0.21910146</v>
      </c>
      <c r="X61" s="9">
        <v>-0.82576530000000004</v>
      </c>
      <c r="Y61" s="9">
        <v>0.4089372</v>
      </c>
      <c r="Z61" s="9">
        <v>-0.18793333600000001</v>
      </c>
      <c r="AA61" s="9">
        <v>-0.76954781999999999</v>
      </c>
      <c r="AB61" s="9">
        <v>0.44156820000000002</v>
      </c>
    </row>
    <row r="62" spans="1:28" x14ac:dyDescent="0.65">
      <c r="A62" s="28" t="s">
        <v>15</v>
      </c>
      <c r="B62" s="9">
        <v>3.3960000000000001E-3</v>
      </c>
      <c r="C62" s="9">
        <v>2.9000000000000001E-2</v>
      </c>
      <c r="D62" s="9">
        <v>0.97648000000000001</v>
      </c>
      <c r="E62" s="9">
        <v>3.8634442999999997E-2</v>
      </c>
      <c r="F62" s="9">
        <v>0.36538724</v>
      </c>
      <c r="G62" s="9">
        <v>0.71482239999999997</v>
      </c>
      <c r="H62" s="9">
        <v>0.112272073</v>
      </c>
      <c r="I62" s="9">
        <v>0.93443149000000003</v>
      </c>
      <c r="J62" s="9">
        <v>0.35008139999999999</v>
      </c>
      <c r="K62" s="9">
        <v>-3.6914019999999999E-2</v>
      </c>
      <c r="L62" s="9">
        <v>-0.29031059999999997</v>
      </c>
      <c r="M62" s="9">
        <v>0.7715786</v>
      </c>
      <c r="N62" s="9">
        <v>-8.0890370000000003E-2</v>
      </c>
      <c r="O62" s="9">
        <v>-0.72618229999999995</v>
      </c>
      <c r="P62" s="9">
        <v>0.467727</v>
      </c>
      <c r="Q62" s="9">
        <v>0.36043152000000001</v>
      </c>
      <c r="R62" s="9">
        <v>0.79579544999999996</v>
      </c>
      <c r="S62" s="9">
        <v>0.4261509</v>
      </c>
      <c r="T62" s="9">
        <v>2.2190477E-2</v>
      </c>
      <c r="U62" s="9">
        <v>0.12918718000000001</v>
      </c>
      <c r="V62" s="9">
        <v>0.89720949999999999</v>
      </c>
      <c r="W62" s="9">
        <v>0.20873807999999999</v>
      </c>
      <c r="X62" s="9">
        <v>1.2038937999999999</v>
      </c>
      <c r="Y62" s="9">
        <v>0.22863059999999999</v>
      </c>
      <c r="Z62" s="9">
        <v>-6.3367048999999995E-2</v>
      </c>
      <c r="AA62" s="9">
        <v>-0.38386614000000002</v>
      </c>
      <c r="AB62" s="9">
        <v>0.70107770000000003</v>
      </c>
    </row>
    <row r="63" spans="1:28" x14ac:dyDescent="0.65">
      <c r="A63" s="28" t="s">
        <v>16</v>
      </c>
      <c r="B63" s="9">
        <v>-0.21964900000000001</v>
      </c>
      <c r="C63" s="9">
        <v>-1.887</v>
      </c>
      <c r="D63" s="9">
        <v>5.9159999999999997E-2</v>
      </c>
      <c r="E63" s="9">
        <v>-0.15068722900000001</v>
      </c>
      <c r="F63" s="9">
        <v>-1.4091305700000001</v>
      </c>
      <c r="G63" s="9">
        <v>0.15879660000000001</v>
      </c>
      <c r="H63" s="9">
        <v>-2.9438620000000002E-3</v>
      </c>
      <c r="I63" s="9">
        <v>-2.4291420000000001E-2</v>
      </c>
      <c r="J63" s="9">
        <v>0.98062020000000005</v>
      </c>
      <c r="K63" s="9">
        <v>-0.10015783</v>
      </c>
      <c r="L63" s="9">
        <v>-0.7765801</v>
      </c>
      <c r="M63" s="9">
        <v>0.43740659999999998</v>
      </c>
      <c r="N63" s="9">
        <v>-0.18534484000000001</v>
      </c>
      <c r="O63" s="9">
        <v>-1.6244612</v>
      </c>
      <c r="P63" s="9">
        <v>0.10427740000000001</v>
      </c>
      <c r="Q63" s="9">
        <v>0.20009031999999999</v>
      </c>
      <c r="R63" s="9">
        <v>0.46707948999999999</v>
      </c>
      <c r="S63" s="9">
        <v>0.64044299999999998</v>
      </c>
      <c r="T63" s="9">
        <v>9.4399603999999998E-2</v>
      </c>
      <c r="U63" s="9">
        <v>0.54052612</v>
      </c>
      <c r="V63" s="9">
        <v>0.58883430000000003</v>
      </c>
      <c r="W63" s="9">
        <v>0.1970874</v>
      </c>
      <c r="X63" s="9">
        <v>1.1308366999999999</v>
      </c>
      <c r="Y63" s="9">
        <v>0.25812380000000001</v>
      </c>
      <c r="Z63" s="9">
        <v>-0.33389823200000002</v>
      </c>
      <c r="AA63" s="9">
        <v>-1.99036755</v>
      </c>
      <c r="AB63" s="9">
        <v>4.6550460000000002E-2</v>
      </c>
    </row>
    <row r="64" spans="1:28" x14ac:dyDescent="0.65">
      <c r="A64" s="28" t="s">
        <v>17</v>
      </c>
      <c r="B64" s="9">
        <v>-0.118864</v>
      </c>
      <c r="C64" s="9">
        <v>-1.018</v>
      </c>
      <c r="D64" s="9">
        <v>0.30845</v>
      </c>
      <c r="E64" s="9">
        <v>-0.28117297299999999</v>
      </c>
      <c r="F64" s="9">
        <v>-2.4670189300000001</v>
      </c>
      <c r="G64" s="9">
        <v>1.3624320000000001E-2</v>
      </c>
      <c r="H64" s="9">
        <v>3.1179772000000001E-2</v>
      </c>
      <c r="I64" s="9">
        <v>0.24822833</v>
      </c>
      <c r="J64" s="9">
        <v>0.80395779999999994</v>
      </c>
      <c r="K64" s="9">
        <v>-0.19180352000000001</v>
      </c>
      <c r="L64" s="9">
        <v>-1.4063148999999999</v>
      </c>
      <c r="M64" s="9">
        <v>0.15963060000000001</v>
      </c>
      <c r="N64" s="9">
        <v>-0.28696918999999999</v>
      </c>
      <c r="O64" s="9">
        <v>-2.4891283999999998</v>
      </c>
      <c r="P64" s="9">
        <v>1.280567E-2</v>
      </c>
      <c r="Q64" s="9">
        <v>0.2975776</v>
      </c>
      <c r="R64" s="9">
        <v>0.68359426000000001</v>
      </c>
      <c r="S64" s="9">
        <v>0.49423139999999999</v>
      </c>
      <c r="T64" s="9">
        <v>-0.20006681300000001</v>
      </c>
      <c r="U64" s="9">
        <v>-1.1209488000000001</v>
      </c>
      <c r="V64" s="9">
        <v>0.26230969999999998</v>
      </c>
      <c r="W64" s="9">
        <v>0.21038575000000001</v>
      </c>
      <c r="X64" s="9">
        <v>1.2003528000000001</v>
      </c>
      <c r="Y64" s="9">
        <v>0.2300024</v>
      </c>
      <c r="Z64" s="9">
        <v>-6.2768498000000006E-2</v>
      </c>
      <c r="AA64" s="9">
        <v>-0.36440487999999999</v>
      </c>
      <c r="AB64" s="9">
        <v>0.71555570000000002</v>
      </c>
    </row>
    <row r="65" spans="1:28" x14ac:dyDescent="0.65">
      <c r="A65" s="28" t="s">
        <v>18</v>
      </c>
      <c r="B65" s="9">
        <v>5.7378999999999999E-2</v>
      </c>
      <c r="C65" s="9">
        <v>0.46700000000000003</v>
      </c>
      <c r="D65" s="9">
        <v>0.64053000000000004</v>
      </c>
      <c r="E65" s="9">
        <v>-6.8193049000000006E-2</v>
      </c>
      <c r="F65" s="9">
        <v>-0.56709805000000002</v>
      </c>
      <c r="G65" s="9">
        <v>0.57064760000000003</v>
      </c>
      <c r="H65" s="9">
        <v>4.8312370000000004E-3</v>
      </c>
      <c r="I65" s="9">
        <v>3.585729E-2</v>
      </c>
      <c r="J65" s="9">
        <v>0.97139620000000004</v>
      </c>
      <c r="K65" s="9">
        <v>0.12005683</v>
      </c>
      <c r="L65" s="9">
        <v>0.8429913</v>
      </c>
      <c r="M65" s="9">
        <v>0.39923330000000001</v>
      </c>
      <c r="N65" s="9">
        <v>-0.19880779000000001</v>
      </c>
      <c r="O65" s="9">
        <v>-1.6006298000000001</v>
      </c>
      <c r="P65" s="9">
        <v>0.1094589</v>
      </c>
      <c r="Q65" s="9">
        <v>4.02029E-2</v>
      </c>
      <c r="R65" s="9">
        <v>8.1261929999999996E-2</v>
      </c>
      <c r="S65" s="9">
        <v>0.9352336</v>
      </c>
      <c r="T65" s="9">
        <v>-0.28009026300000001</v>
      </c>
      <c r="U65" s="9">
        <v>-1.4329983799999999</v>
      </c>
      <c r="V65" s="9">
        <v>0.1518583</v>
      </c>
      <c r="W65" s="9">
        <v>0.24306483000000001</v>
      </c>
      <c r="X65" s="9">
        <v>1.3088384</v>
      </c>
      <c r="Y65" s="9">
        <v>0.19058910000000001</v>
      </c>
      <c r="Z65" s="9">
        <v>-0.25855092000000002</v>
      </c>
      <c r="AA65" s="9">
        <v>-1.4404204899999999</v>
      </c>
      <c r="AB65" s="9">
        <v>0.14974850000000001</v>
      </c>
    </row>
    <row r="66" spans="1:28" x14ac:dyDescent="0.65">
      <c r="A66" s="28" t="s">
        <v>19</v>
      </c>
      <c r="B66" s="9">
        <v>-7.9622999999999999E-2</v>
      </c>
      <c r="C66" s="9">
        <v>-0.745</v>
      </c>
      <c r="D66" s="9">
        <v>0.45630999999999999</v>
      </c>
      <c r="E66" s="9">
        <v>-9.6177877999999994E-2</v>
      </c>
      <c r="F66" s="9">
        <v>-0.97516694999999998</v>
      </c>
      <c r="G66" s="9">
        <v>0.32947749999999998</v>
      </c>
      <c r="H66" s="9">
        <v>-3.2929594E-2</v>
      </c>
      <c r="I66" s="9">
        <v>-0.29314741</v>
      </c>
      <c r="J66" s="9">
        <v>0.76940949999999997</v>
      </c>
      <c r="K66" s="9">
        <v>-9.3519039999999998E-2</v>
      </c>
      <c r="L66" s="9">
        <v>-0.79590349999999999</v>
      </c>
      <c r="M66" s="9">
        <v>0.42608810000000003</v>
      </c>
      <c r="N66" s="9">
        <v>-0.14361958999999999</v>
      </c>
      <c r="O66" s="9">
        <v>-1.3774706999999999</v>
      </c>
      <c r="P66" s="9">
        <v>0.16836680000000001</v>
      </c>
      <c r="Q66" s="9">
        <v>0.39274091999999999</v>
      </c>
      <c r="R66" s="9">
        <v>1.04405551</v>
      </c>
      <c r="S66" s="9">
        <v>0.29645969999999999</v>
      </c>
      <c r="T66" s="9">
        <v>-8.8661077000000005E-2</v>
      </c>
      <c r="U66" s="9">
        <v>-0.53821858</v>
      </c>
      <c r="V66" s="9">
        <v>0.59042620000000001</v>
      </c>
      <c r="W66" s="9">
        <v>0.11719615</v>
      </c>
      <c r="X66" s="9">
        <v>0.733657</v>
      </c>
      <c r="Y66" s="9">
        <v>0.46315780000000001</v>
      </c>
      <c r="Z66" s="9">
        <v>-0.140959362</v>
      </c>
      <c r="AA66" s="9">
        <v>-0.89244745000000003</v>
      </c>
      <c r="AB66" s="9">
        <v>0.37215310000000001</v>
      </c>
    </row>
    <row r="67" spans="1:28" x14ac:dyDescent="0.65">
      <c r="A67" s="28" t="s">
        <v>20</v>
      </c>
      <c r="B67" s="9">
        <v>-0.223104</v>
      </c>
      <c r="C67" s="9">
        <v>-2.048</v>
      </c>
      <c r="D67" s="9">
        <v>4.054E-2</v>
      </c>
      <c r="E67" s="9">
        <v>-0.120441677</v>
      </c>
      <c r="F67" s="9">
        <v>-1.2039717700000001</v>
      </c>
      <c r="G67" s="9">
        <v>0.22860050000000001</v>
      </c>
      <c r="H67" s="9">
        <v>-0.18580174199999999</v>
      </c>
      <c r="I67" s="9">
        <v>-1.62313817</v>
      </c>
      <c r="J67" s="9">
        <v>0.1045599</v>
      </c>
      <c r="K67" s="9">
        <v>-0.31908294999999998</v>
      </c>
      <c r="L67" s="9">
        <v>-2.6215495</v>
      </c>
      <c r="M67" s="9">
        <v>8.7531050000000006E-3</v>
      </c>
      <c r="N67" s="9">
        <v>-0.14175325999999999</v>
      </c>
      <c r="O67" s="9">
        <v>-1.3247226000000001</v>
      </c>
      <c r="P67" s="9">
        <v>0.18526319999999999</v>
      </c>
      <c r="Q67" s="9">
        <v>-0.22416178</v>
      </c>
      <c r="R67" s="9">
        <v>-0.60895308000000004</v>
      </c>
      <c r="S67" s="9">
        <v>0.54255549999999997</v>
      </c>
      <c r="T67" s="9">
        <v>1.4995919999999999E-2</v>
      </c>
      <c r="U67" s="9">
        <v>8.9020489999999994E-2</v>
      </c>
      <c r="V67" s="9">
        <v>0.92906560000000005</v>
      </c>
      <c r="W67" s="9">
        <v>-2.3813910000000001E-2</v>
      </c>
      <c r="X67" s="9">
        <v>-0.14649690000000001</v>
      </c>
      <c r="Y67" s="9">
        <v>0.88352920000000001</v>
      </c>
      <c r="Z67" s="9">
        <v>-0.20953581199999999</v>
      </c>
      <c r="AA67" s="9">
        <v>-1.323177</v>
      </c>
      <c r="AB67" s="9">
        <v>0.18577650000000001</v>
      </c>
    </row>
    <row r="68" spans="1:28" x14ac:dyDescent="0.65">
      <c r="A68" s="28" t="s">
        <v>21</v>
      </c>
      <c r="B68" s="9">
        <v>-0.18582799999999999</v>
      </c>
      <c r="C68" s="9">
        <v>-1.712</v>
      </c>
      <c r="D68" s="9">
        <v>8.6849999999999997E-2</v>
      </c>
      <c r="E68" s="9">
        <v>-0.31151606300000001</v>
      </c>
      <c r="F68" s="9">
        <v>-2.9259752099999998</v>
      </c>
      <c r="G68" s="9">
        <v>3.4337830000000001E-3</v>
      </c>
      <c r="H68" s="9">
        <v>-8.7056252000000001E-2</v>
      </c>
      <c r="I68" s="9">
        <v>-0.73873509000000004</v>
      </c>
      <c r="J68" s="9">
        <v>0.46006789999999997</v>
      </c>
      <c r="K68" s="9">
        <v>-0.21741273999999999</v>
      </c>
      <c r="L68" s="9">
        <v>-1.7256157000000001</v>
      </c>
      <c r="M68" s="9">
        <v>8.4416580000000005E-2</v>
      </c>
      <c r="N68" s="9">
        <v>-0.13974286999999999</v>
      </c>
      <c r="O68" s="9">
        <v>-1.3090678</v>
      </c>
      <c r="P68" s="9">
        <v>0.1905114</v>
      </c>
      <c r="Q68" s="9">
        <v>0.26775652</v>
      </c>
      <c r="R68" s="9">
        <v>0.73515269000000005</v>
      </c>
      <c r="S68" s="9">
        <v>0.4622465</v>
      </c>
      <c r="T68" s="9">
        <v>-0.258452878</v>
      </c>
      <c r="U68" s="9">
        <v>-1.50829803</v>
      </c>
      <c r="V68" s="9">
        <v>0.13147829999999999</v>
      </c>
      <c r="W68" s="9">
        <v>-0.18969224000000001</v>
      </c>
      <c r="X68" s="9">
        <v>-1.1549136</v>
      </c>
      <c r="Y68" s="9">
        <v>0.24812580000000001</v>
      </c>
      <c r="Z68" s="9">
        <v>-3.0533668E-2</v>
      </c>
      <c r="AA68" s="9">
        <v>-0.18658764</v>
      </c>
      <c r="AB68" s="9">
        <v>0.85198399999999996</v>
      </c>
    </row>
    <row r="69" spans="1:28" x14ac:dyDescent="0.65">
      <c r="A69" s="31" t="s">
        <v>22</v>
      </c>
      <c r="B69" s="10">
        <v>-8.1143999999999994E-2</v>
      </c>
      <c r="C69" s="10">
        <v>-0.71499999999999997</v>
      </c>
      <c r="D69" s="10">
        <v>0.47442000000000001</v>
      </c>
      <c r="E69" s="10">
        <v>-0.13864712600000001</v>
      </c>
      <c r="F69" s="10">
        <v>-1.24079513</v>
      </c>
      <c r="G69" s="10">
        <v>0.21468139999999999</v>
      </c>
      <c r="H69" s="10">
        <v>-2.766238E-2</v>
      </c>
      <c r="I69" s="10">
        <v>-0.22240102</v>
      </c>
      <c r="J69" s="10">
        <v>0.82400169999999995</v>
      </c>
      <c r="K69" s="10">
        <v>2.4798339999999999E-2</v>
      </c>
      <c r="L69" s="10">
        <v>0.18860589999999999</v>
      </c>
      <c r="M69" s="10">
        <v>0.85040170000000004</v>
      </c>
      <c r="N69" s="10">
        <v>-2.9186360000000001E-2</v>
      </c>
      <c r="O69" s="10">
        <v>-0.2574863</v>
      </c>
      <c r="P69" s="10">
        <v>0.79680340000000005</v>
      </c>
      <c r="Q69" s="10">
        <v>-9.2047740000000003E-2</v>
      </c>
      <c r="R69" s="10">
        <v>-0.22788212999999999</v>
      </c>
      <c r="S69" s="10">
        <v>0.81973790000000002</v>
      </c>
      <c r="T69" s="10">
        <v>-0.30220312599999999</v>
      </c>
      <c r="U69" s="10">
        <v>-1.6288378400000001</v>
      </c>
      <c r="V69" s="10">
        <v>0.10334740000000001</v>
      </c>
      <c r="W69" s="10">
        <v>-4.4104369999999997E-2</v>
      </c>
      <c r="X69" s="10">
        <v>-0.25616480000000003</v>
      </c>
      <c r="Y69" s="10">
        <v>0.79782359999999997</v>
      </c>
      <c r="Z69" s="10">
        <v>-0.24336637899999999</v>
      </c>
      <c r="AA69" s="10">
        <v>-1.44134155</v>
      </c>
      <c r="AB69" s="10">
        <v>0.14948819999999999</v>
      </c>
    </row>
    <row r="71" spans="1:28" ht="19.5" customHeight="1" x14ac:dyDescent="0.65">
      <c r="A71" s="28" t="str">
        <f>"表3-4-4  強い不安、悩み、ストレスを感じる労働者の割合（％）：年次推移ｘ"&amp;A72</f>
        <v>表3-4-4  強い不安、悩み、ストレスを感じる労働者の割合（％）：年次推移ｘ規模</v>
      </c>
    </row>
    <row r="72" spans="1:28" x14ac:dyDescent="0.65">
      <c r="A72" s="28" t="s">
        <v>63</v>
      </c>
      <c r="D72" s="29"/>
      <c r="G72" s="29"/>
      <c r="J72" s="29"/>
      <c r="M72" s="29"/>
      <c r="P72" s="29"/>
      <c r="S72" s="29"/>
      <c r="V72" s="29"/>
      <c r="Y72" s="29"/>
      <c r="AB72" s="29"/>
    </row>
    <row r="73" spans="1:28" x14ac:dyDescent="0.65">
      <c r="A73" s="13"/>
      <c r="B73" s="13" t="s">
        <v>64</v>
      </c>
      <c r="C73" s="13"/>
      <c r="D73" s="13"/>
      <c r="E73" s="13" t="s">
        <v>65</v>
      </c>
      <c r="F73" s="13"/>
      <c r="G73" s="13"/>
      <c r="H73" s="13" t="s">
        <v>66</v>
      </c>
      <c r="I73" s="13"/>
      <c r="J73" s="13"/>
      <c r="K73" s="13" t="s">
        <v>56</v>
      </c>
      <c r="L73" s="13"/>
      <c r="M73" s="13"/>
      <c r="N73" s="13" t="s">
        <v>57</v>
      </c>
      <c r="O73" s="13"/>
      <c r="P73" s="13"/>
      <c r="Q73" s="13" t="s">
        <v>67</v>
      </c>
      <c r="R73" s="13"/>
      <c r="S73" s="13"/>
      <c r="T73" s="13" t="s">
        <v>68</v>
      </c>
      <c r="U73" s="13"/>
      <c r="V73" s="13"/>
      <c r="W73" s="13" t="s">
        <v>69</v>
      </c>
      <c r="X73" s="13"/>
      <c r="Y73" s="13"/>
      <c r="Z73" s="13" t="s">
        <v>70</v>
      </c>
      <c r="AA73" s="13"/>
      <c r="AB73" s="13"/>
    </row>
    <row r="74" spans="1:28" x14ac:dyDescent="0.65">
      <c r="A74" s="31"/>
      <c r="B74" s="8" t="s">
        <v>0</v>
      </c>
      <c r="C74" s="8" t="s">
        <v>1</v>
      </c>
      <c r="D74" s="8" t="s">
        <v>2</v>
      </c>
      <c r="E74" s="8" t="s">
        <v>0</v>
      </c>
      <c r="F74" s="8" t="s">
        <v>1</v>
      </c>
      <c r="G74" s="8" t="s">
        <v>2</v>
      </c>
      <c r="H74" s="8" t="s">
        <v>0</v>
      </c>
      <c r="I74" s="8" t="s">
        <v>1</v>
      </c>
      <c r="J74" s="8" t="s">
        <v>2</v>
      </c>
      <c r="K74" s="8" t="s">
        <v>0</v>
      </c>
      <c r="L74" s="8" t="s">
        <v>1</v>
      </c>
      <c r="M74" s="8" t="s">
        <v>2</v>
      </c>
      <c r="N74" s="8" t="s">
        <v>0</v>
      </c>
      <c r="O74" s="8" t="s">
        <v>1</v>
      </c>
      <c r="P74" s="8" t="s">
        <v>2</v>
      </c>
      <c r="Q74" s="8" t="s">
        <v>0</v>
      </c>
      <c r="R74" s="8" t="s">
        <v>1</v>
      </c>
      <c r="S74" s="8" t="s">
        <v>2</v>
      </c>
      <c r="T74" s="8" t="s">
        <v>0</v>
      </c>
      <c r="U74" s="8" t="s">
        <v>1</v>
      </c>
      <c r="V74" s="8" t="s">
        <v>2</v>
      </c>
      <c r="W74" s="8" t="s">
        <v>0</v>
      </c>
      <c r="X74" s="8" t="s">
        <v>1</v>
      </c>
      <c r="Y74" s="8" t="s">
        <v>2</v>
      </c>
      <c r="Z74" s="8" t="s">
        <v>0</v>
      </c>
      <c r="AA74" s="8" t="s">
        <v>1</v>
      </c>
      <c r="AB74" s="8" t="s">
        <v>2</v>
      </c>
    </row>
    <row r="75" spans="1:28" x14ac:dyDescent="0.65">
      <c r="A75" s="28" t="s">
        <v>3</v>
      </c>
      <c r="B75" s="30">
        <v>0.39760224</v>
      </c>
      <c r="C75" s="30">
        <v>7.9890085400000004</v>
      </c>
      <c r="D75" s="30">
        <v>1.3602829999999999E-15</v>
      </c>
      <c r="E75" s="30">
        <v>-0.75203204000000001</v>
      </c>
      <c r="F75" s="30">
        <v>-15.8894798</v>
      </c>
      <c r="G75" s="30">
        <v>7.494696E-57</v>
      </c>
      <c r="H75" s="30">
        <v>-1.5834126500000001</v>
      </c>
      <c r="I75" s="30">
        <v>-28.570040880000001</v>
      </c>
      <c r="J75" s="30">
        <v>1.5836660000000001E-179</v>
      </c>
      <c r="K75" s="9">
        <v>-2.0049399999999999</v>
      </c>
      <c r="L75" s="9">
        <v>-33.152000000000001</v>
      </c>
      <c r="M75" s="9">
        <v>2E-16</v>
      </c>
      <c r="N75" s="30">
        <v>-1.3679049190000001</v>
      </c>
      <c r="O75" s="30">
        <v>-26.856214510000001</v>
      </c>
      <c r="P75" s="30">
        <v>7.1365580000000002E-159</v>
      </c>
      <c r="Q75" s="30">
        <v>-5.3479847080000003</v>
      </c>
      <c r="R75" s="30">
        <v>-24.105807428999999</v>
      </c>
      <c r="S75" s="30">
        <v>2.1726729999999999E-128</v>
      </c>
      <c r="T75" s="30">
        <v>-2.5529827620000001</v>
      </c>
      <c r="U75" s="30">
        <v>-32.632188749999997</v>
      </c>
      <c r="V75" s="30">
        <v>1.433943E-233</v>
      </c>
      <c r="W75" s="30">
        <v>-2.0264687700000001</v>
      </c>
      <c r="X75" s="30">
        <v>-27.715325150000002</v>
      </c>
      <c r="Y75" s="30">
        <v>4.563922E-169</v>
      </c>
      <c r="Z75" s="30">
        <v>-2.7264405479999998</v>
      </c>
      <c r="AA75" s="30">
        <v>-34.585207490000002</v>
      </c>
      <c r="AB75" s="30">
        <v>4.2162839999999999E-262</v>
      </c>
    </row>
    <row r="76" spans="1:28" x14ac:dyDescent="0.65">
      <c r="A76" s="28" t="s">
        <v>4</v>
      </c>
      <c r="B76" s="30">
        <v>-0.12896425</v>
      </c>
      <c r="C76" s="30">
        <v>-1.87341848</v>
      </c>
      <c r="D76" s="30">
        <v>6.1010620000000002E-2</v>
      </c>
      <c r="E76" s="30">
        <v>-6.6052669999999994E-2</v>
      </c>
      <c r="F76" s="30">
        <v>-1.00423</v>
      </c>
      <c r="G76" s="30">
        <v>0.31526769999999998</v>
      </c>
      <c r="H76" s="30">
        <v>-2.384114E-2</v>
      </c>
      <c r="I76" s="30">
        <v>-0.31148195000000001</v>
      </c>
      <c r="J76" s="30">
        <v>0.7554343</v>
      </c>
      <c r="K76" s="9">
        <v>-3.0130000000000001E-2</v>
      </c>
      <c r="L76" s="9">
        <v>-0.35699999999999998</v>
      </c>
      <c r="M76" s="9">
        <v>0.72121199999999996</v>
      </c>
      <c r="N76" s="30">
        <v>-0.142321326</v>
      </c>
      <c r="O76" s="30">
        <v>-1.99078526</v>
      </c>
      <c r="P76" s="30">
        <v>4.6504499999999997E-2</v>
      </c>
      <c r="Q76" s="30">
        <v>-7.1650837999999994E-2</v>
      </c>
      <c r="R76" s="30">
        <v>-0.28106716599999998</v>
      </c>
      <c r="S76" s="30">
        <v>0.77865890000000004</v>
      </c>
      <c r="T76" s="30">
        <v>2.3580001999999999E-2</v>
      </c>
      <c r="U76" s="30">
        <v>0.22371642</v>
      </c>
      <c r="V76" s="30">
        <v>0.82297799999999999</v>
      </c>
      <c r="W76" s="30">
        <v>0.13043661000000001</v>
      </c>
      <c r="X76" s="30">
        <v>1.32379622</v>
      </c>
      <c r="Y76" s="30">
        <v>0.18557070000000001</v>
      </c>
      <c r="Z76" s="30">
        <v>-1.2852776999999999E-2</v>
      </c>
      <c r="AA76" s="30">
        <v>-0.12072544</v>
      </c>
      <c r="AB76" s="30">
        <v>0.9039085</v>
      </c>
    </row>
    <row r="77" spans="1:28" x14ac:dyDescent="0.65">
      <c r="A77" s="28" t="s">
        <v>5</v>
      </c>
      <c r="B77" s="30">
        <v>-0.15157993</v>
      </c>
      <c r="C77" s="30">
        <v>-2.1610865600000002</v>
      </c>
      <c r="D77" s="30">
        <v>3.0688650000000001E-2</v>
      </c>
      <c r="E77" s="30">
        <v>-0.16227113000000001</v>
      </c>
      <c r="F77" s="30">
        <v>-2.4063150000000002</v>
      </c>
      <c r="G77" s="30">
        <v>1.6114369999999999E-2</v>
      </c>
      <c r="H77" s="30">
        <v>-7.6709219999999995E-2</v>
      </c>
      <c r="I77" s="30">
        <v>-0.97860250000000004</v>
      </c>
      <c r="J77" s="30">
        <v>0.32777640000000002</v>
      </c>
      <c r="K77" s="9">
        <v>-7.8090000000000007E-2</v>
      </c>
      <c r="L77" s="9">
        <v>-0.9</v>
      </c>
      <c r="M77" s="9">
        <v>0.36792599999999998</v>
      </c>
      <c r="N77" s="30">
        <v>-0.29181631299999999</v>
      </c>
      <c r="O77" s="30">
        <v>-3.9294992400000002</v>
      </c>
      <c r="P77" s="30">
        <v>8.5122950000000001E-5</v>
      </c>
      <c r="Q77" s="30">
        <v>1.6719946999999999E-2</v>
      </c>
      <c r="R77" s="30">
        <v>6.5466278000000003E-2</v>
      </c>
      <c r="S77" s="30">
        <v>0.94780279999999995</v>
      </c>
      <c r="T77" s="30">
        <v>-0.22605903799999999</v>
      </c>
      <c r="U77" s="30">
        <v>-2.0253391399999998</v>
      </c>
      <c r="V77" s="30">
        <v>4.2832549999999997E-2</v>
      </c>
      <c r="W77" s="30">
        <v>6.1424590000000001E-2</v>
      </c>
      <c r="X77" s="30">
        <v>0.60815220000000003</v>
      </c>
      <c r="Y77" s="30">
        <v>0.54308650000000003</v>
      </c>
      <c r="Z77" s="30">
        <v>-2.7942425999999999E-2</v>
      </c>
      <c r="AA77" s="30">
        <v>-0.25666843</v>
      </c>
      <c r="AB77" s="30">
        <v>0.79743470000000005</v>
      </c>
    </row>
    <row r="78" spans="1:28" x14ac:dyDescent="0.65">
      <c r="A78" s="28" t="s">
        <v>6</v>
      </c>
      <c r="B78" s="30">
        <v>-0.28668918999999998</v>
      </c>
      <c r="C78" s="30">
        <v>-4.0119455799999999</v>
      </c>
      <c r="D78" s="30">
        <v>6.0220380000000002E-5</v>
      </c>
      <c r="E78" s="30">
        <v>-0.99511070000000001</v>
      </c>
      <c r="F78" s="30">
        <v>-13.2032749</v>
      </c>
      <c r="G78" s="30">
        <v>8.400215E-40</v>
      </c>
      <c r="H78" s="30">
        <v>-0.24179540999999999</v>
      </c>
      <c r="I78" s="30">
        <v>-2.95853645</v>
      </c>
      <c r="J78" s="30">
        <v>3.091037E-3</v>
      </c>
      <c r="K78" s="9">
        <v>-0.22417000000000001</v>
      </c>
      <c r="L78" s="9">
        <v>-2.464</v>
      </c>
      <c r="M78" s="9">
        <v>1.3742000000000001E-2</v>
      </c>
      <c r="N78" s="30">
        <v>-0.25834832800000002</v>
      </c>
      <c r="O78" s="30">
        <v>-3.42506303</v>
      </c>
      <c r="P78" s="30">
        <v>6.1465680000000005E-4</v>
      </c>
      <c r="Q78" s="30">
        <v>2.6276253999999999E-2</v>
      </c>
      <c r="R78" s="30">
        <v>0.10070739300000001</v>
      </c>
      <c r="S78" s="30">
        <v>0.91978269999999995</v>
      </c>
      <c r="T78" s="30">
        <v>-0.228722125</v>
      </c>
      <c r="U78" s="30">
        <v>-2.0097180699999999</v>
      </c>
      <c r="V78" s="30">
        <v>4.446104E-2</v>
      </c>
      <c r="W78" s="30">
        <v>4.1025649999999997E-2</v>
      </c>
      <c r="X78" s="30">
        <v>0.39714432</v>
      </c>
      <c r="Y78" s="30">
        <v>0.69126100000000001</v>
      </c>
      <c r="Z78" s="30">
        <v>1.1027331E-2</v>
      </c>
      <c r="AA78" s="30">
        <v>0.10006154</v>
      </c>
      <c r="AB78" s="30">
        <v>0.92029550000000004</v>
      </c>
    </row>
    <row r="79" spans="1:28" x14ac:dyDescent="0.65">
      <c r="A79" s="28" t="s">
        <v>7</v>
      </c>
      <c r="B79" s="30">
        <v>-0.32334561000000001</v>
      </c>
      <c r="C79" s="30">
        <v>-4.2785763599999997</v>
      </c>
      <c r="D79" s="30">
        <v>1.880925E-5</v>
      </c>
      <c r="E79" s="30">
        <v>-0.85213532999999997</v>
      </c>
      <c r="F79" s="30">
        <v>-10.793823400000001</v>
      </c>
      <c r="G79" s="30">
        <v>3.6814770000000002E-27</v>
      </c>
      <c r="H79" s="30">
        <v>-0.14834744999999999</v>
      </c>
      <c r="I79" s="30">
        <v>-1.7295269900000001</v>
      </c>
      <c r="J79" s="30">
        <v>8.3714819999999995E-2</v>
      </c>
      <c r="K79" s="9">
        <v>-0.22875999999999999</v>
      </c>
      <c r="L79" s="9">
        <v>-2.355</v>
      </c>
      <c r="M79" s="9">
        <v>1.8523000000000001E-2</v>
      </c>
      <c r="N79" s="30">
        <v>-0.33522780000000002</v>
      </c>
      <c r="O79" s="30">
        <v>-4.1186150399999999</v>
      </c>
      <c r="P79" s="30">
        <v>3.811563E-5</v>
      </c>
      <c r="Q79" s="30">
        <v>-0.42768909500000002</v>
      </c>
      <c r="R79" s="30">
        <v>-1.4118817159999999</v>
      </c>
      <c r="S79" s="30">
        <v>0.15798480000000001</v>
      </c>
      <c r="T79" s="30">
        <v>-0.50384082500000005</v>
      </c>
      <c r="U79" s="30">
        <v>-3.9310737599999999</v>
      </c>
      <c r="V79" s="30">
        <v>8.4567320000000001E-5</v>
      </c>
      <c r="W79" s="30">
        <v>-4.7784739999999999E-2</v>
      </c>
      <c r="X79" s="30">
        <v>-0.43357599000000002</v>
      </c>
      <c r="Y79" s="30">
        <v>0.66459639999999998</v>
      </c>
      <c r="Z79" s="30">
        <v>1.3028945E-2</v>
      </c>
      <c r="AA79" s="30">
        <v>0.11127598</v>
      </c>
      <c r="AB79" s="30">
        <v>0.91139749999999997</v>
      </c>
    </row>
    <row r="80" spans="1:28" x14ac:dyDescent="0.65">
      <c r="A80" s="28" t="s">
        <v>23</v>
      </c>
      <c r="B80" s="30">
        <v>0.10485525</v>
      </c>
      <c r="C80" s="30">
        <v>1.0905057899999999</v>
      </c>
      <c r="D80" s="30">
        <v>0.27549040000000002</v>
      </c>
      <c r="E80" s="30">
        <v>0.12407236000000001</v>
      </c>
      <c r="F80" s="30">
        <v>1.3978241</v>
      </c>
      <c r="G80" s="30">
        <v>0.1621659</v>
      </c>
      <c r="H80" s="30">
        <v>0.13508706000000001</v>
      </c>
      <c r="I80" s="30">
        <v>1.32544365</v>
      </c>
      <c r="J80" s="30">
        <v>0.18502399999999999</v>
      </c>
      <c r="K80" s="9">
        <v>0.23202999999999999</v>
      </c>
      <c r="L80" s="9">
        <v>2.165</v>
      </c>
      <c r="M80" s="9">
        <v>3.0422000000000001E-2</v>
      </c>
      <c r="N80" s="30">
        <v>-7.4368619999999998E-3</v>
      </c>
      <c r="O80" s="30">
        <v>-7.8178789999999998E-2</v>
      </c>
      <c r="P80" s="30">
        <v>0.93768580000000001</v>
      </c>
      <c r="Q80" s="30">
        <v>-2.5231931999999999E-2</v>
      </c>
      <c r="R80" s="30">
        <v>-7.2361124999999998E-2</v>
      </c>
      <c r="S80" s="30">
        <v>0.94231450000000005</v>
      </c>
      <c r="T80" s="30">
        <v>7.5437107000000003E-2</v>
      </c>
      <c r="U80" s="30">
        <v>0.52818626999999996</v>
      </c>
      <c r="V80" s="30">
        <v>0.59737010000000001</v>
      </c>
      <c r="W80" s="30">
        <v>3.7929640000000001E-2</v>
      </c>
      <c r="X80" s="30">
        <v>0.27258685999999999</v>
      </c>
      <c r="Y80" s="30">
        <v>0.78517079999999995</v>
      </c>
      <c r="Z80" s="30">
        <v>0.126054051</v>
      </c>
      <c r="AA80" s="30">
        <v>0.92168713000000002</v>
      </c>
      <c r="AB80" s="30">
        <v>0.3566918</v>
      </c>
    </row>
    <row r="81" spans="1:28" x14ac:dyDescent="0.65">
      <c r="A81" s="28" t="s">
        <v>24</v>
      </c>
      <c r="B81" s="30">
        <v>0.22694064999999999</v>
      </c>
      <c r="C81" s="30">
        <v>2.6097739600000001</v>
      </c>
      <c r="D81" s="30">
        <v>9.0602070000000007E-3</v>
      </c>
      <c r="E81" s="30">
        <v>0.24085576</v>
      </c>
      <c r="F81" s="30">
        <v>3.0192578000000001</v>
      </c>
      <c r="G81" s="30">
        <v>2.5339479999999998E-3</v>
      </c>
      <c r="H81" s="30">
        <v>0.16965311999999999</v>
      </c>
      <c r="I81" s="30">
        <v>1.8535936099999999</v>
      </c>
      <c r="J81" s="30">
        <v>6.3797320000000005E-2</v>
      </c>
      <c r="K81" s="9">
        <v>0.35182000000000002</v>
      </c>
      <c r="L81" s="9">
        <v>3.7</v>
      </c>
      <c r="M81" s="9">
        <v>2.1599999999999999E-4</v>
      </c>
      <c r="N81" s="30">
        <v>0.106494054</v>
      </c>
      <c r="O81" s="30">
        <v>1.2622712899999999</v>
      </c>
      <c r="P81" s="30">
        <v>0.20685120000000001</v>
      </c>
      <c r="Q81" s="30">
        <v>-5.3003276000000002E-2</v>
      </c>
      <c r="R81" s="30">
        <v>-0.16794024699999999</v>
      </c>
      <c r="S81" s="30">
        <v>0.86663029999999996</v>
      </c>
      <c r="T81" s="30">
        <v>-3.1459119000000001E-2</v>
      </c>
      <c r="U81" s="30">
        <v>-0.24000837</v>
      </c>
      <c r="V81" s="30">
        <v>0.81032380000000004</v>
      </c>
      <c r="W81" s="30">
        <v>-8.1261260000000002E-2</v>
      </c>
      <c r="X81" s="30">
        <v>-0.64060128999999999</v>
      </c>
      <c r="Y81" s="30">
        <v>0.52178179999999996</v>
      </c>
      <c r="Z81" s="30">
        <v>2.2055267E-2</v>
      </c>
      <c r="AA81" s="30">
        <v>0.17509875</v>
      </c>
      <c r="AB81" s="30">
        <v>0.86100200000000005</v>
      </c>
    </row>
    <row r="82" spans="1:28" x14ac:dyDescent="0.65">
      <c r="A82" s="28" t="s">
        <v>25</v>
      </c>
      <c r="B82" s="30">
        <v>0.12971136</v>
      </c>
      <c r="C82" s="30">
        <v>1.2003436000000001</v>
      </c>
      <c r="D82" s="30">
        <v>0.23000590000000001</v>
      </c>
      <c r="E82" s="30">
        <v>0.31613706000000003</v>
      </c>
      <c r="F82" s="30">
        <v>3.2409848999999999</v>
      </c>
      <c r="G82" s="30">
        <v>1.191175E-3</v>
      </c>
      <c r="H82" s="30">
        <v>0.16527385999999999</v>
      </c>
      <c r="I82" s="30">
        <v>1.4863079699999999</v>
      </c>
      <c r="J82" s="30">
        <v>0.13719770000000001</v>
      </c>
      <c r="K82" s="9">
        <v>0.31263999999999997</v>
      </c>
      <c r="L82" s="9">
        <v>2.754</v>
      </c>
      <c r="M82" s="9">
        <v>5.8919999999999997E-3</v>
      </c>
      <c r="N82" s="30">
        <v>7.3872220000000002E-2</v>
      </c>
      <c r="O82" s="30">
        <v>0.72185063999999999</v>
      </c>
      <c r="P82" s="30">
        <v>0.47038629999999998</v>
      </c>
      <c r="Q82" s="30">
        <v>4.7669023999999997E-2</v>
      </c>
      <c r="R82" s="30">
        <v>0.12288579400000001</v>
      </c>
      <c r="S82" s="30">
        <v>0.90219749999999999</v>
      </c>
      <c r="T82" s="30">
        <v>-0.12527549099999999</v>
      </c>
      <c r="U82" s="30">
        <v>-0.76966266000000005</v>
      </c>
      <c r="V82" s="30">
        <v>0.4415</v>
      </c>
      <c r="W82" s="30">
        <v>-0.38608564000000001</v>
      </c>
      <c r="X82" s="30">
        <v>-2.3317240899999998</v>
      </c>
      <c r="Y82" s="30">
        <v>1.971521E-2</v>
      </c>
      <c r="Z82" s="30">
        <v>-0.297553493</v>
      </c>
      <c r="AA82" s="30">
        <v>-1.83614097</v>
      </c>
      <c r="AB82" s="30">
        <v>6.6336809999999996E-2</v>
      </c>
    </row>
    <row r="83" spans="1:28" x14ac:dyDescent="0.65">
      <c r="A83" s="28" t="s">
        <v>26</v>
      </c>
      <c r="B83" s="30">
        <v>9.4949110000000003E-2</v>
      </c>
      <c r="C83" s="30">
        <v>0.84042167000000001</v>
      </c>
      <c r="D83" s="30">
        <v>0.40067199999999997</v>
      </c>
      <c r="E83" s="30">
        <v>0.23680282999999999</v>
      </c>
      <c r="F83" s="30">
        <v>2.3216101</v>
      </c>
      <c r="G83" s="30">
        <v>2.0253940000000002E-2</v>
      </c>
      <c r="H83" s="30">
        <v>3.3007599999999998E-2</v>
      </c>
      <c r="I83" s="30">
        <v>0.27950005999999999</v>
      </c>
      <c r="J83" s="30">
        <v>0.77986109999999997</v>
      </c>
      <c r="K83" s="9">
        <v>0.37341000000000002</v>
      </c>
      <c r="L83" s="9">
        <v>3.2010000000000001</v>
      </c>
      <c r="M83" s="9">
        <v>1.3699999999999999E-3</v>
      </c>
      <c r="N83" s="30">
        <v>8.5091030000000005E-3</v>
      </c>
      <c r="O83" s="30">
        <v>7.8927659999999997E-2</v>
      </c>
      <c r="P83" s="30">
        <v>0.93709019999999998</v>
      </c>
      <c r="Q83" s="30">
        <v>-0.33854172399999999</v>
      </c>
      <c r="R83" s="30">
        <v>-0.78223375299999998</v>
      </c>
      <c r="S83" s="30">
        <v>0.4340772</v>
      </c>
      <c r="T83" s="30">
        <v>1.7133767000000001E-2</v>
      </c>
      <c r="U83" s="30">
        <v>0.10341918</v>
      </c>
      <c r="V83" s="30">
        <v>0.91763030000000001</v>
      </c>
      <c r="W83" s="30">
        <v>-0.16592185000000001</v>
      </c>
      <c r="X83" s="30">
        <v>-0.98337010999999996</v>
      </c>
      <c r="Y83" s="30">
        <v>0.32542529999999997</v>
      </c>
      <c r="Z83" s="30">
        <v>-0.40759688900000002</v>
      </c>
      <c r="AA83" s="30">
        <v>-2.3366801000000001</v>
      </c>
      <c r="AB83" s="30">
        <v>1.9455819999999999E-2</v>
      </c>
    </row>
    <row r="84" spans="1:28" x14ac:dyDescent="0.65">
      <c r="A84" s="28" t="s">
        <v>27</v>
      </c>
      <c r="B84" s="30">
        <v>1.035412E-2</v>
      </c>
      <c r="C84" s="30">
        <v>9.2184180000000004E-2</v>
      </c>
      <c r="D84" s="30">
        <v>0.92655169999999998</v>
      </c>
      <c r="E84" s="30">
        <v>0.27435398</v>
      </c>
      <c r="F84" s="30">
        <v>2.7209457000000001</v>
      </c>
      <c r="G84" s="30">
        <v>6.5095450000000003E-3</v>
      </c>
      <c r="H84" s="30">
        <v>4.4429389999999999E-2</v>
      </c>
      <c r="I84" s="30">
        <v>0.38235080999999999</v>
      </c>
      <c r="J84" s="30">
        <v>0.70220119999999997</v>
      </c>
      <c r="K84" s="9">
        <v>0.48011999999999999</v>
      </c>
      <c r="L84" s="9">
        <v>4.2709999999999999</v>
      </c>
      <c r="M84" s="9">
        <v>1.9400000000000001E-5</v>
      </c>
      <c r="N84" s="30">
        <v>7.8785690000000005E-2</v>
      </c>
      <c r="O84" s="30">
        <v>0.75247575</v>
      </c>
      <c r="P84" s="30">
        <v>0.45176500000000003</v>
      </c>
      <c r="Q84" s="30">
        <v>-2.5966230000000002E-3</v>
      </c>
      <c r="R84" s="30">
        <v>-6.3653410000000001E-3</v>
      </c>
      <c r="S84" s="30">
        <v>0.99492119999999995</v>
      </c>
      <c r="T84" s="30">
        <v>-0.11848212499999999</v>
      </c>
      <c r="U84" s="30">
        <v>-0.70767046</v>
      </c>
      <c r="V84" s="30">
        <v>0.47914990000000002</v>
      </c>
      <c r="W84" s="30">
        <v>-0.65399534999999998</v>
      </c>
      <c r="X84" s="30">
        <v>-3.6442920000000001</v>
      </c>
      <c r="Y84" s="30">
        <v>2.681289E-4</v>
      </c>
      <c r="Z84" s="30">
        <v>-0.25627082400000001</v>
      </c>
      <c r="AA84" s="30">
        <v>-1.6013547400000001</v>
      </c>
      <c r="AB84" s="30">
        <v>0.1092984</v>
      </c>
    </row>
    <row r="85" spans="1:28" x14ac:dyDescent="0.65">
      <c r="A85" s="28" t="s">
        <v>28</v>
      </c>
      <c r="B85" s="30">
        <v>0.17721102</v>
      </c>
      <c r="C85" s="30">
        <v>1.3233910099999999</v>
      </c>
      <c r="D85" s="30">
        <v>0.18570539999999999</v>
      </c>
      <c r="E85" s="30">
        <v>9.4056879999999995E-2</v>
      </c>
      <c r="F85" s="30">
        <v>0.75988330000000004</v>
      </c>
      <c r="G85" s="30">
        <v>0.44732440000000001</v>
      </c>
      <c r="H85" s="30">
        <v>0.16350761999999999</v>
      </c>
      <c r="I85" s="30">
        <v>1.16149385</v>
      </c>
      <c r="J85" s="30">
        <v>0.2454411</v>
      </c>
      <c r="K85" s="9">
        <v>0.21525</v>
      </c>
      <c r="L85" s="9">
        <v>1.4630000000000001</v>
      </c>
      <c r="M85" s="9">
        <v>0.143454</v>
      </c>
      <c r="N85" s="30">
        <v>0.15766128700000001</v>
      </c>
      <c r="O85" s="30">
        <v>1.1860285699999999</v>
      </c>
      <c r="P85" s="30">
        <v>0.23561099999999999</v>
      </c>
      <c r="Q85" s="30">
        <v>-0.19628653200000001</v>
      </c>
      <c r="R85" s="30">
        <v>-0.39034388800000003</v>
      </c>
      <c r="S85" s="30">
        <v>0.69628230000000002</v>
      </c>
      <c r="T85" s="30">
        <v>-0.35599326599999997</v>
      </c>
      <c r="U85" s="30">
        <v>-1.7365514500000001</v>
      </c>
      <c r="V85" s="30">
        <v>8.2466380000000006E-2</v>
      </c>
      <c r="W85" s="30">
        <v>-0.23441817000000001</v>
      </c>
      <c r="X85" s="30">
        <v>-1.2061461600000001</v>
      </c>
      <c r="Y85" s="30">
        <v>0.22776109999999999</v>
      </c>
      <c r="Z85" s="30">
        <v>3.3659237000000002E-2</v>
      </c>
      <c r="AA85" s="30">
        <v>0.17733061999999999</v>
      </c>
      <c r="AB85" s="30">
        <v>0.85924869999999998</v>
      </c>
    </row>
    <row r="86" spans="1:28" x14ac:dyDescent="0.65">
      <c r="A86" s="28" t="s">
        <v>29</v>
      </c>
      <c r="B86" s="30">
        <v>0.28508039000000002</v>
      </c>
      <c r="C86" s="30">
        <v>2.0459121900000001</v>
      </c>
      <c r="D86" s="30">
        <v>4.0765009999999997E-2</v>
      </c>
      <c r="E86" s="30">
        <v>0.30397541</v>
      </c>
      <c r="F86" s="30">
        <v>2.3709476</v>
      </c>
      <c r="G86" s="30">
        <v>1.7742549999999999E-2</v>
      </c>
      <c r="H86" s="30">
        <v>-1.359661E-2</v>
      </c>
      <c r="I86" s="30">
        <v>-9.1552519999999998E-2</v>
      </c>
      <c r="J86" s="30">
        <v>0.92705360000000003</v>
      </c>
      <c r="K86" s="9">
        <v>-7.4289999999999995E-2</v>
      </c>
      <c r="L86" s="9">
        <v>-0.47</v>
      </c>
      <c r="M86" s="9">
        <v>0.63802700000000001</v>
      </c>
      <c r="N86" s="30">
        <v>0.26826630899999998</v>
      </c>
      <c r="O86" s="30">
        <v>1.9290977</v>
      </c>
      <c r="P86" s="30">
        <v>5.3718729999999999E-2</v>
      </c>
      <c r="Q86" s="30">
        <v>-9.4578763999999996E-2</v>
      </c>
      <c r="R86" s="30">
        <v>-0.186047668</v>
      </c>
      <c r="S86" s="30">
        <v>0.85240740000000004</v>
      </c>
      <c r="T86" s="30">
        <v>-9.5889995000000006E-2</v>
      </c>
      <c r="U86" s="30">
        <v>-0.44539916000000002</v>
      </c>
      <c r="V86" s="30">
        <v>0.65603129999999998</v>
      </c>
      <c r="W86" s="30">
        <v>6.4362359999999993E-2</v>
      </c>
      <c r="X86" s="30">
        <v>0.32295558000000002</v>
      </c>
      <c r="Y86" s="30">
        <v>0.74672890000000003</v>
      </c>
      <c r="Z86" s="30">
        <v>0.10305057400000001</v>
      </c>
      <c r="AA86" s="30">
        <v>0.52632250000000003</v>
      </c>
      <c r="AB86" s="30">
        <v>0.59866419999999998</v>
      </c>
    </row>
    <row r="87" spans="1:28" x14ac:dyDescent="0.65">
      <c r="A87" s="28" t="s">
        <v>30</v>
      </c>
      <c r="B87" s="30">
        <v>8.4354280000000004E-2</v>
      </c>
      <c r="C87" s="30">
        <v>0.60288874000000003</v>
      </c>
      <c r="D87" s="30">
        <v>0.54658269999999998</v>
      </c>
      <c r="E87" s="30">
        <v>0.24471773999999999</v>
      </c>
      <c r="F87" s="30">
        <v>1.7609896</v>
      </c>
      <c r="G87" s="30">
        <v>7.8240160000000003E-2</v>
      </c>
      <c r="H87" s="30">
        <v>0.10900072</v>
      </c>
      <c r="I87" s="30">
        <v>0.71794168000000003</v>
      </c>
      <c r="J87" s="30">
        <v>0.47279320000000002</v>
      </c>
      <c r="K87" s="9">
        <v>-5.6980000000000003E-2</v>
      </c>
      <c r="L87" s="9">
        <v>-0.34799999999999998</v>
      </c>
      <c r="M87" s="9">
        <v>0.72814900000000005</v>
      </c>
      <c r="N87" s="30">
        <v>5.3399185000000002E-2</v>
      </c>
      <c r="O87" s="30">
        <v>0.37410578</v>
      </c>
      <c r="P87" s="30">
        <v>0.7083256</v>
      </c>
      <c r="Q87" s="30">
        <v>3.3080496000000001E-2</v>
      </c>
      <c r="R87" s="30">
        <v>6.5118711999999995E-2</v>
      </c>
      <c r="S87" s="30">
        <v>0.94807949999999996</v>
      </c>
      <c r="T87" s="30">
        <v>1.1745019000000001E-2</v>
      </c>
      <c r="U87" s="30">
        <v>5.4574860000000003E-2</v>
      </c>
      <c r="V87" s="30">
        <v>0.95647720000000003</v>
      </c>
      <c r="W87" s="30">
        <v>-4.1712260000000001E-2</v>
      </c>
      <c r="X87" s="30">
        <v>-0.20527755</v>
      </c>
      <c r="Y87" s="30">
        <v>0.83735530000000002</v>
      </c>
      <c r="Z87" s="30">
        <v>-0.44042463199999998</v>
      </c>
      <c r="AA87" s="30">
        <v>-2.0636802599999999</v>
      </c>
      <c r="AB87" s="30">
        <v>3.9048039999999999E-2</v>
      </c>
    </row>
    <row r="88" spans="1:28" x14ac:dyDescent="0.65">
      <c r="A88" s="28" t="s">
        <v>31</v>
      </c>
      <c r="B88" s="30">
        <v>2.1728029999999999E-2</v>
      </c>
      <c r="C88" s="30">
        <v>0.15282699</v>
      </c>
      <c r="D88" s="30">
        <v>0.8785347</v>
      </c>
      <c r="E88" s="30">
        <v>8.4092070000000005E-2</v>
      </c>
      <c r="F88" s="30">
        <v>0.59366079999999999</v>
      </c>
      <c r="G88" s="30">
        <v>0.55273899999999998</v>
      </c>
      <c r="H88" s="30">
        <v>-0.28389861</v>
      </c>
      <c r="I88" s="30">
        <v>-1.78978919</v>
      </c>
      <c r="J88" s="30">
        <v>7.3487810000000001E-2</v>
      </c>
      <c r="K88" s="9">
        <v>0.15379999999999999</v>
      </c>
      <c r="L88" s="9">
        <v>0.93799999999999994</v>
      </c>
      <c r="M88" s="9">
        <v>0.34814299999999998</v>
      </c>
      <c r="N88" s="30">
        <v>8.7179020999999995E-2</v>
      </c>
      <c r="O88" s="30">
        <v>0.59313296000000004</v>
      </c>
      <c r="P88" s="30">
        <v>0.55309220000000003</v>
      </c>
      <c r="Q88" s="30">
        <v>-0.426917359</v>
      </c>
      <c r="R88" s="30">
        <v>-0.70843097600000005</v>
      </c>
      <c r="S88" s="30">
        <v>0.47867769999999998</v>
      </c>
      <c r="T88" s="30">
        <v>0.11413303399999999</v>
      </c>
      <c r="U88" s="30">
        <v>0.49947036</v>
      </c>
      <c r="V88" s="30">
        <v>0.61744810000000006</v>
      </c>
      <c r="W88" s="30">
        <v>-0.29034515999999999</v>
      </c>
      <c r="X88" s="30">
        <v>-1.3706897300000001</v>
      </c>
      <c r="Y88" s="30">
        <v>0.1704717</v>
      </c>
      <c r="Z88" s="30">
        <v>-8.0666889000000006E-2</v>
      </c>
      <c r="AA88" s="30">
        <v>-0.39098685</v>
      </c>
      <c r="AB88" s="30">
        <v>0.69580699999999995</v>
      </c>
    </row>
    <row r="89" spans="1:28" x14ac:dyDescent="0.65">
      <c r="A89" s="28" t="s">
        <v>32</v>
      </c>
      <c r="B89" s="30">
        <v>5.3238790000000001E-2</v>
      </c>
      <c r="C89" s="30">
        <v>0.44383002999999999</v>
      </c>
      <c r="D89" s="30">
        <v>0.65716549999999996</v>
      </c>
      <c r="E89" s="30">
        <v>0.19983148000000001</v>
      </c>
      <c r="F89" s="30">
        <v>1.8142252000000001</v>
      </c>
      <c r="G89" s="30">
        <v>6.9643060000000007E-2</v>
      </c>
      <c r="H89" s="30">
        <v>-0.10197949000000001</v>
      </c>
      <c r="I89" s="30">
        <v>-0.79887874999999997</v>
      </c>
      <c r="J89" s="30">
        <v>0.42436069999999998</v>
      </c>
      <c r="K89" s="9">
        <v>5.3659999999999999E-2</v>
      </c>
      <c r="L89" s="9">
        <v>0.40799999999999997</v>
      </c>
      <c r="M89" s="9">
        <v>0.68353200000000003</v>
      </c>
      <c r="N89" s="30">
        <v>0.15966049700000001</v>
      </c>
      <c r="O89" s="30">
        <v>1.3604472599999999</v>
      </c>
      <c r="P89" s="30">
        <v>0.17368839999999999</v>
      </c>
      <c r="Q89" s="30">
        <v>6.1973391000000003E-2</v>
      </c>
      <c r="R89" s="30">
        <v>0.14092112000000001</v>
      </c>
      <c r="S89" s="30">
        <v>0.88793230000000001</v>
      </c>
      <c r="T89" s="30">
        <v>-0.28670517600000001</v>
      </c>
      <c r="U89" s="30">
        <v>-1.5494248799999999</v>
      </c>
      <c r="V89" s="30">
        <v>0.1212796</v>
      </c>
      <c r="W89" s="30">
        <v>-0.18965229</v>
      </c>
      <c r="X89" s="30">
        <v>-1.08236665</v>
      </c>
      <c r="Y89" s="30">
        <v>0.27908959999999999</v>
      </c>
      <c r="Z89" s="30">
        <v>-1.2437716999999999E-2</v>
      </c>
      <c r="AA89" s="30">
        <v>-7.1044019999999999E-2</v>
      </c>
      <c r="AB89" s="30">
        <v>0.9433627</v>
      </c>
    </row>
    <row r="90" spans="1:28" x14ac:dyDescent="0.65">
      <c r="A90" s="28" t="s">
        <v>33</v>
      </c>
      <c r="B90" s="30">
        <v>0.23594962999999999</v>
      </c>
      <c r="C90" s="30">
        <v>1.9238775299999999</v>
      </c>
      <c r="D90" s="30">
        <v>5.4369939999999999E-2</v>
      </c>
      <c r="E90" s="30">
        <v>0.22525497999999999</v>
      </c>
      <c r="F90" s="30">
        <v>2.0013595999999998</v>
      </c>
      <c r="G90" s="30">
        <v>4.5353650000000002E-2</v>
      </c>
      <c r="H90" s="30">
        <v>0.12790422000000001</v>
      </c>
      <c r="I90" s="30">
        <v>0.99184925000000002</v>
      </c>
      <c r="J90" s="30">
        <v>0.32127109999999998</v>
      </c>
      <c r="K90" s="9">
        <v>5.1369999999999999E-2</v>
      </c>
      <c r="L90" s="9">
        <v>0.38100000000000001</v>
      </c>
      <c r="M90" s="9">
        <v>0.70353200000000005</v>
      </c>
      <c r="N90" s="30">
        <v>0.14627385600000001</v>
      </c>
      <c r="O90" s="30">
        <v>1.2041453099999999</v>
      </c>
      <c r="P90" s="30">
        <v>0.2285334</v>
      </c>
      <c r="Q90" s="30">
        <v>-0.123838372</v>
      </c>
      <c r="R90" s="30">
        <v>-0.27545300499999997</v>
      </c>
      <c r="S90" s="30">
        <v>0.7829682</v>
      </c>
      <c r="T90" s="30">
        <v>0.217519659</v>
      </c>
      <c r="U90" s="30">
        <v>1.1633589</v>
      </c>
      <c r="V90" s="30">
        <v>0.24468390000000001</v>
      </c>
      <c r="W90" s="30">
        <v>-6.3483700000000004E-2</v>
      </c>
      <c r="X90" s="30">
        <v>-0.35573531000000003</v>
      </c>
      <c r="Y90" s="30">
        <v>0.72203879999999998</v>
      </c>
      <c r="Z90" s="30">
        <v>0.13878321399999999</v>
      </c>
      <c r="AA90" s="30">
        <v>0.79008383999999998</v>
      </c>
      <c r="AB90" s="30">
        <v>0.42947879999999999</v>
      </c>
    </row>
    <row r="91" spans="1:28" x14ac:dyDescent="0.65">
      <c r="A91" s="28" t="s">
        <v>34</v>
      </c>
      <c r="B91" s="30">
        <v>-2.877157E-2</v>
      </c>
      <c r="C91" s="30">
        <v>-0.23223237999999999</v>
      </c>
      <c r="D91" s="30">
        <v>0.81635749999999996</v>
      </c>
      <c r="E91" s="30">
        <v>0.13870832</v>
      </c>
      <c r="F91" s="30">
        <v>1.1286392999999999</v>
      </c>
      <c r="G91" s="30">
        <v>0.25905</v>
      </c>
      <c r="H91" s="30">
        <v>-6.7562869999999997E-2</v>
      </c>
      <c r="I91" s="30">
        <v>-0.49880184</v>
      </c>
      <c r="J91" s="30">
        <v>0.617919</v>
      </c>
      <c r="K91" s="9">
        <v>-9.9390000000000006E-2</v>
      </c>
      <c r="L91" s="9">
        <v>-0.69599999999999995</v>
      </c>
      <c r="M91" s="9">
        <v>0.48641000000000001</v>
      </c>
      <c r="N91" s="30">
        <v>5.8805414E-2</v>
      </c>
      <c r="O91" s="30">
        <v>0.47426024</v>
      </c>
      <c r="P91" s="30">
        <v>0.6353143</v>
      </c>
      <c r="Q91" s="30">
        <v>0.20859440100000001</v>
      </c>
      <c r="R91" s="30">
        <v>0.46930945800000001</v>
      </c>
      <c r="S91" s="30">
        <v>0.63884850000000004</v>
      </c>
      <c r="T91" s="30">
        <v>-9.7544745000000002E-2</v>
      </c>
      <c r="U91" s="30">
        <v>-0.49830475000000002</v>
      </c>
      <c r="V91" s="30">
        <v>0.61826930000000002</v>
      </c>
      <c r="W91" s="30">
        <v>-9.895835E-2</v>
      </c>
      <c r="X91" s="30">
        <v>-0.54247049999999997</v>
      </c>
      <c r="Y91" s="30">
        <v>0.58749439999999997</v>
      </c>
      <c r="Z91" s="30">
        <v>-0.17050765600000001</v>
      </c>
      <c r="AA91" s="30">
        <v>-0.92389237999999996</v>
      </c>
      <c r="AB91" s="30">
        <v>0.35554229999999998</v>
      </c>
    </row>
    <row r="92" spans="1:28" x14ac:dyDescent="0.65">
      <c r="A92" s="28" t="s">
        <v>35</v>
      </c>
      <c r="B92" s="30">
        <v>0.10314184</v>
      </c>
      <c r="C92" s="30">
        <v>0.80521582000000003</v>
      </c>
      <c r="D92" s="30">
        <v>0.42069519999999999</v>
      </c>
      <c r="E92" s="30">
        <v>0.31173226999999998</v>
      </c>
      <c r="F92" s="30">
        <v>2.4963627000000002</v>
      </c>
      <c r="G92" s="30">
        <v>1.254742E-2</v>
      </c>
      <c r="H92" s="30">
        <v>-0.27520888999999998</v>
      </c>
      <c r="I92" s="30">
        <v>-1.9483417599999999</v>
      </c>
      <c r="J92" s="30">
        <v>5.1374080000000003E-2</v>
      </c>
      <c r="K92" s="9">
        <v>-8.1259999999999999E-2</v>
      </c>
      <c r="L92" s="9">
        <v>-0.54700000000000004</v>
      </c>
      <c r="M92" s="9">
        <v>0.58460800000000002</v>
      </c>
      <c r="N92" s="30">
        <v>0.12412553699999999</v>
      </c>
      <c r="O92" s="30">
        <v>0.95723701999999999</v>
      </c>
      <c r="P92" s="30">
        <v>0.33844760000000002</v>
      </c>
      <c r="Q92" s="30">
        <v>0.26176397600000001</v>
      </c>
      <c r="R92" s="30">
        <v>0.53160460799999998</v>
      </c>
      <c r="S92" s="30">
        <v>0.59499990000000003</v>
      </c>
      <c r="T92" s="30">
        <v>3.9801864999999999E-2</v>
      </c>
      <c r="U92" s="30">
        <v>0.18870298999999999</v>
      </c>
      <c r="V92" s="30">
        <v>0.85032560000000001</v>
      </c>
      <c r="W92" s="30">
        <v>5.2418329999999999E-2</v>
      </c>
      <c r="X92" s="30">
        <v>0.27851173000000001</v>
      </c>
      <c r="Y92" s="30">
        <v>0.78061959999999997</v>
      </c>
      <c r="Z92" s="30">
        <v>-0.17312884100000001</v>
      </c>
      <c r="AA92" s="30">
        <v>-0.90400051999999997</v>
      </c>
      <c r="AB92" s="30">
        <v>0.36599510000000002</v>
      </c>
    </row>
    <row r="93" spans="1:28" x14ac:dyDescent="0.65">
      <c r="A93" s="28" t="s">
        <v>36</v>
      </c>
      <c r="B93" s="30">
        <v>0.16227168</v>
      </c>
      <c r="C93" s="30">
        <v>0.99744719000000004</v>
      </c>
      <c r="D93" s="30">
        <v>0.31854749999999998</v>
      </c>
      <c r="E93" s="30">
        <v>2.2319180000000001E-2</v>
      </c>
      <c r="F93" s="30">
        <v>0.1522772</v>
      </c>
      <c r="G93" s="30">
        <v>0.87896830000000004</v>
      </c>
      <c r="H93" s="30">
        <v>7.2599739999999996E-2</v>
      </c>
      <c r="I93" s="30">
        <v>0.43622367000000001</v>
      </c>
      <c r="J93" s="30">
        <v>0.66267450000000006</v>
      </c>
      <c r="K93" s="9">
        <v>0.16550000000000001</v>
      </c>
      <c r="L93" s="9">
        <v>0.98799999999999999</v>
      </c>
      <c r="M93" s="9">
        <v>0.32334200000000002</v>
      </c>
      <c r="N93" s="30">
        <v>0.13586063200000001</v>
      </c>
      <c r="O93" s="30">
        <v>0.88209265999999997</v>
      </c>
      <c r="P93" s="30">
        <v>0.37772670000000003</v>
      </c>
      <c r="Q93" s="30">
        <v>-1.3681336150000001</v>
      </c>
      <c r="R93" s="30">
        <v>-1.8276798000000001</v>
      </c>
      <c r="S93" s="30">
        <v>6.7597619999999997E-2</v>
      </c>
      <c r="T93" s="30">
        <v>0.18299681200000001</v>
      </c>
      <c r="U93" s="30">
        <v>0.76466931999999999</v>
      </c>
      <c r="V93" s="30">
        <v>0.44446849999999999</v>
      </c>
      <c r="W93" s="30">
        <v>-2.352893E-2</v>
      </c>
      <c r="X93" s="30">
        <v>-9.5358380000000006E-2</v>
      </c>
      <c r="Y93" s="30">
        <v>0.92403020000000002</v>
      </c>
      <c r="Z93" s="30">
        <v>0.223842812</v>
      </c>
      <c r="AA93" s="30">
        <v>0.95106162999999999</v>
      </c>
      <c r="AB93" s="30">
        <v>0.34157310000000002</v>
      </c>
    </row>
    <row r="94" spans="1:28" x14ac:dyDescent="0.65">
      <c r="A94" s="28" t="s">
        <v>37</v>
      </c>
      <c r="B94" s="30">
        <v>0.39793427999999997</v>
      </c>
      <c r="C94" s="30">
        <v>2.4722549200000001</v>
      </c>
      <c r="D94" s="30">
        <v>1.342637E-2</v>
      </c>
      <c r="E94" s="30">
        <v>0.30053695000000002</v>
      </c>
      <c r="F94" s="30">
        <v>2.0820539</v>
      </c>
      <c r="G94" s="30">
        <v>3.7337549999999997E-2</v>
      </c>
      <c r="H94" s="30">
        <v>0.11199480000000001</v>
      </c>
      <c r="I94" s="30">
        <v>0.67984040999999995</v>
      </c>
      <c r="J94" s="30">
        <v>0.49660549999999998</v>
      </c>
      <c r="K94" s="9">
        <v>0.32240999999999997</v>
      </c>
      <c r="L94" s="9">
        <v>1.9550000000000001</v>
      </c>
      <c r="M94" s="9">
        <v>5.0576999999999997E-2</v>
      </c>
      <c r="N94" s="30">
        <v>0.28516035000000001</v>
      </c>
      <c r="O94" s="30">
        <v>1.86325863</v>
      </c>
      <c r="P94" s="30">
        <v>6.2425889999999998E-2</v>
      </c>
      <c r="Q94" s="30">
        <v>0.324248078</v>
      </c>
      <c r="R94" s="30">
        <v>0.580787108</v>
      </c>
      <c r="S94" s="30">
        <v>0.56138390000000005</v>
      </c>
      <c r="T94" s="30">
        <v>5.0061564000000003E-2</v>
      </c>
      <c r="U94" s="30">
        <v>0.20187041999999999</v>
      </c>
      <c r="V94" s="30">
        <v>0.84001800000000004</v>
      </c>
      <c r="W94" s="30">
        <v>-4.5323740000000001E-2</v>
      </c>
      <c r="X94" s="30">
        <v>-0.18491005999999999</v>
      </c>
      <c r="Y94" s="30">
        <v>0.85329960000000005</v>
      </c>
      <c r="Z94" s="30">
        <v>0.36737306600000003</v>
      </c>
      <c r="AA94" s="30">
        <v>1.60263259</v>
      </c>
      <c r="AB94" s="30">
        <v>0.1090158</v>
      </c>
    </row>
    <row r="95" spans="1:28" x14ac:dyDescent="0.65">
      <c r="A95" s="28" t="s">
        <v>38</v>
      </c>
      <c r="B95" s="30">
        <v>0.27023763000000001</v>
      </c>
      <c r="C95" s="30">
        <v>1.72073096</v>
      </c>
      <c r="D95" s="30">
        <v>8.5299659999999999E-2</v>
      </c>
      <c r="E95" s="30">
        <v>0.20985845</v>
      </c>
      <c r="F95" s="30">
        <v>1.3955892999999999</v>
      </c>
      <c r="G95" s="30">
        <v>0.16283819999999999</v>
      </c>
      <c r="H95" s="30">
        <v>-3.0087240000000001E-2</v>
      </c>
      <c r="I95" s="30">
        <v>-0.18060367999999999</v>
      </c>
      <c r="J95" s="30">
        <v>0.85667870000000002</v>
      </c>
      <c r="K95" s="9">
        <v>-0.10531</v>
      </c>
      <c r="L95" s="9">
        <v>-0.60799999999999998</v>
      </c>
      <c r="M95" s="9">
        <v>0.54323699999999997</v>
      </c>
      <c r="N95" s="30">
        <v>0.25108092399999998</v>
      </c>
      <c r="O95" s="30">
        <v>1.66946135</v>
      </c>
      <c r="P95" s="30">
        <v>9.5025979999999996E-2</v>
      </c>
      <c r="Q95" s="30">
        <v>-0.18616431999999999</v>
      </c>
      <c r="R95" s="30">
        <v>-0.32416384300000001</v>
      </c>
      <c r="S95" s="30">
        <v>0.74581399999999998</v>
      </c>
      <c r="T95" s="30">
        <v>-0.149570707</v>
      </c>
      <c r="U95" s="30">
        <v>-0.59943122000000004</v>
      </c>
      <c r="V95" s="30">
        <v>0.54888539999999997</v>
      </c>
      <c r="W95" s="30">
        <v>0.39017026999999999</v>
      </c>
      <c r="X95" s="30">
        <v>1.6614948700000001</v>
      </c>
      <c r="Y95" s="30">
        <v>9.6614099999999994E-2</v>
      </c>
      <c r="Z95" s="30">
        <v>0.25600469399999998</v>
      </c>
      <c r="AA95" s="30">
        <v>1.1246248700000001</v>
      </c>
      <c r="AB95" s="30">
        <v>0.26074799999999998</v>
      </c>
    </row>
    <row r="96" spans="1:28" x14ac:dyDescent="0.65">
      <c r="A96" s="28" t="s">
        <v>39</v>
      </c>
      <c r="B96" s="30">
        <v>0.24243493999999999</v>
      </c>
      <c r="C96" s="30">
        <v>1.41578096</v>
      </c>
      <c r="D96" s="30">
        <v>0.1568396</v>
      </c>
      <c r="E96" s="30">
        <v>3.1960349999999998E-2</v>
      </c>
      <c r="F96" s="30">
        <v>0.1939322</v>
      </c>
      <c r="G96" s="30">
        <v>0.84622900000000001</v>
      </c>
      <c r="H96" s="30">
        <v>-0.26453536999999999</v>
      </c>
      <c r="I96" s="30">
        <v>-1.43182177</v>
      </c>
      <c r="J96" s="30">
        <v>0.15219479999999999</v>
      </c>
      <c r="K96" s="9">
        <v>5.2929999999999998E-2</v>
      </c>
      <c r="L96" s="9">
        <v>0.28299999999999997</v>
      </c>
      <c r="M96" s="9">
        <v>0.77709899999999998</v>
      </c>
      <c r="N96" s="30">
        <v>0.288522746</v>
      </c>
      <c r="O96" s="30">
        <v>1.7408337599999999</v>
      </c>
      <c r="P96" s="30">
        <v>8.1712720000000003E-2</v>
      </c>
      <c r="Q96" s="30">
        <v>0.51487101199999996</v>
      </c>
      <c r="R96" s="30">
        <v>0.82755769300000004</v>
      </c>
      <c r="S96" s="30">
        <v>0.40792099999999998</v>
      </c>
      <c r="T96" s="30">
        <v>0.50554039299999998</v>
      </c>
      <c r="U96" s="30">
        <v>1.9083963399999999</v>
      </c>
      <c r="V96" s="30">
        <v>5.6340010000000003E-2</v>
      </c>
      <c r="W96" s="30">
        <v>0.37119856000000001</v>
      </c>
      <c r="X96" s="30">
        <v>1.44145612</v>
      </c>
      <c r="Y96" s="30">
        <v>0.1494559</v>
      </c>
      <c r="Z96" s="30">
        <v>0.32351632000000002</v>
      </c>
      <c r="AA96" s="30">
        <v>1.3191028499999999</v>
      </c>
      <c r="AB96" s="30">
        <v>0.18713469999999999</v>
      </c>
    </row>
    <row r="97" spans="1:29" x14ac:dyDescent="0.65">
      <c r="A97" s="28" t="s">
        <v>40</v>
      </c>
      <c r="B97" s="30">
        <v>0.22844553000000001</v>
      </c>
      <c r="C97" s="30">
        <v>1.4121223300000001</v>
      </c>
      <c r="D97" s="30">
        <v>0.1579139</v>
      </c>
      <c r="E97" s="30">
        <v>9.2783009999999999E-2</v>
      </c>
      <c r="F97" s="30">
        <v>0.63602820000000004</v>
      </c>
      <c r="G97" s="30">
        <v>0.52475799999999995</v>
      </c>
      <c r="H97" s="30">
        <v>0.21282692</v>
      </c>
      <c r="I97" s="30">
        <v>1.2754026599999999</v>
      </c>
      <c r="J97" s="30">
        <v>0.20216680000000001</v>
      </c>
      <c r="K97" s="9">
        <v>0.28653000000000001</v>
      </c>
      <c r="L97" s="9">
        <v>1.754</v>
      </c>
      <c r="M97" s="9">
        <v>7.9417000000000001E-2</v>
      </c>
      <c r="N97" s="30">
        <v>9.1983449999999994E-2</v>
      </c>
      <c r="O97" s="30">
        <v>0.59371344999999998</v>
      </c>
      <c r="P97" s="30">
        <v>0.55270379999999997</v>
      </c>
      <c r="Q97" s="30">
        <v>-0.205160968</v>
      </c>
      <c r="R97" s="30">
        <v>-0.31810264900000002</v>
      </c>
      <c r="S97" s="30">
        <v>0.75040709999999999</v>
      </c>
      <c r="T97" s="30">
        <v>-0.32255911799999998</v>
      </c>
      <c r="U97" s="30">
        <v>-1.32307244</v>
      </c>
      <c r="V97" s="30">
        <v>0.18581130000000001</v>
      </c>
      <c r="W97" s="30">
        <v>-0.24759842000000001</v>
      </c>
      <c r="X97" s="30">
        <v>-1.0199738700000001</v>
      </c>
      <c r="Y97" s="30">
        <v>0.30774089999999998</v>
      </c>
      <c r="Z97" s="30">
        <v>0.48850491800000001</v>
      </c>
      <c r="AA97" s="30">
        <v>2.0933493699999999</v>
      </c>
      <c r="AB97" s="30">
        <v>3.631798E-2</v>
      </c>
    </row>
    <row r="98" spans="1:29" x14ac:dyDescent="0.65">
      <c r="A98" s="28" t="s">
        <v>41</v>
      </c>
      <c r="B98" s="30">
        <v>0.15449289999999999</v>
      </c>
      <c r="C98" s="30">
        <v>0.95814920999999997</v>
      </c>
      <c r="D98" s="30">
        <v>0.3379875</v>
      </c>
      <c r="E98" s="30">
        <v>0.24455604</v>
      </c>
      <c r="F98" s="30">
        <v>1.6795971000000001</v>
      </c>
      <c r="G98" s="30">
        <v>9.3035729999999997E-2</v>
      </c>
      <c r="H98" s="30">
        <v>0.17596539</v>
      </c>
      <c r="I98" s="30">
        <v>1.0490820300000001</v>
      </c>
      <c r="J98" s="30">
        <v>0.29414040000000002</v>
      </c>
      <c r="K98" s="9">
        <v>8.9499999999999996E-2</v>
      </c>
      <c r="L98" s="9">
        <v>0.53700000000000003</v>
      </c>
      <c r="M98" s="9">
        <v>0.59153599999999995</v>
      </c>
      <c r="N98" s="30">
        <v>0.26023249700000001</v>
      </c>
      <c r="O98" s="30">
        <v>1.67656553</v>
      </c>
      <c r="P98" s="30">
        <v>9.3627470000000004E-2</v>
      </c>
      <c r="Q98" s="30">
        <v>0.53320232000000001</v>
      </c>
      <c r="R98" s="30">
        <v>0.90400582500000004</v>
      </c>
      <c r="S98" s="30">
        <v>0.36599229999999999</v>
      </c>
      <c r="T98" s="30">
        <v>-7.6847662999999997E-2</v>
      </c>
      <c r="U98" s="30">
        <v>-0.31325466000000002</v>
      </c>
      <c r="V98" s="30">
        <v>0.75408719999999996</v>
      </c>
      <c r="W98" s="30">
        <v>-0.59200397000000005</v>
      </c>
      <c r="X98" s="30">
        <v>-2.3631852900000001</v>
      </c>
      <c r="Y98" s="30">
        <v>1.811861E-2</v>
      </c>
      <c r="Z98" s="30">
        <v>0.29973917300000003</v>
      </c>
      <c r="AA98" s="30">
        <v>1.2503693</v>
      </c>
      <c r="AB98" s="30">
        <v>0.21116470000000001</v>
      </c>
    </row>
    <row r="99" spans="1:29" x14ac:dyDescent="0.65">
      <c r="A99" s="28" t="s">
        <v>42</v>
      </c>
      <c r="B99" s="30">
        <v>0.1585134</v>
      </c>
      <c r="C99" s="30">
        <v>1.0077286700000001</v>
      </c>
      <c r="D99" s="30">
        <v>0.31358469999999999</v>
      </c>
      <c r="E99" s="30">
        <v>0.39037118999999998</v>
      </c>
      <c r="F99" s="30">
        <v>2.6179114000000001</v>
      </c>
      <c r="G99" s="30">
        <v>8.8469770000000007E-3</v>
      </c>
      <c r="H99" s="30">
        <v>-6.9924630000000002E-2</v>
      </c>
      <c r="I99" s="30">
        <v>-0.41136391</v>
      </c>
      <c r="J99" s="30">
        <v>0.68080569999999996</v>
      </c>
      <c r="K99" s="9">
        <v>-0.15248</v>
      </c>
      <c r="L99" s="9">
        <v>-0.89</v>
      </c>
      <c r="M99" s="9">
        <v>0.37359599999999998</v>
      </c>
      <c r="N99" s="30">
        <v>0.20688526900000001</v>
      </c>
      <c r="O99" s="30">
        <v>1.3576165499999999</v>
      </c>
      <c r="P99" s="30">
        <v>0.1745854</v>
      </c>
      <c r="Q99" s="30">
        <v>0.69682846899999995</v>
      </c>
      <c r="R99" s="30">
        <v>1.21635665</v>
      </c>
      <c r="S99" s="30">
        <v>0.2238491</v>
      </c>
      <c r="T99" s="30">
        <v>-0.118620367</v>
      </c>
      <c r="U99" s="30">
        <v>-0.49211920999999997</v>
      </c>
      <c r="V99" s="30">
        <v>0.6226351</v>
      </c>
      <c r="W99" s="30">
        <v>-0.10566217999999999</v>
      </c>
      <c r="X99" s="30">
        <v>-0.44750986999999998</v>
      </c>
      <c r="Y99" s="30">
        <v>0.65450699999999995</v>
      </c>
      <c r="Z99" s="30">
        <v>0.24840292899999999</v>
      </c>
      <c r="AA99" s="30">
        <v>1.05413545</v>
      </c>
      <c r="AB99" s="30">
        <v>0.29182089999999999</v>
      </c>
    </row>
    <row r="100" spans="1:29" x14ac:dyDescent="0.65">
      <c r="A100" s="28" t="s">
        <v>43</v>
      </c>
      <c r="B100" s="30">
        <v>0.16520517000000001</v>
      </c>
      <c r="C100" s="30">
        <v>0.98917235000000003</v>
      </c>
      <c r="D100" s="30">
        <v>0.3225788</v>
      </c>
      <c r="E100" s="30">
        <v>0.24061171000000001</v>
      </c>
      <c r="F100" s="30">
        <v>1.5153668</v>
      </c>
      <c r="G100" s="30">
        <v>0.1296795</v>
      </c>
      <c r="H100" s="30">
        <v>-0.12890915999999999</v>
      </c>
      <c r="I100" s="30">
        <v>-0.71419796000000002</v>
      </c>
      <c r="J100" s="30">
        <v>0.47510479999999999</v>
      </c>
      <c r="K100" s="9">
        <v>-1.8429999999999998E-2</v>
      </c>
      <c r="L100" s="9">
        <v>-0.10199999999999999</v>
      </c>
      <c r="M100" s="9">
        <v>0.91881599999999997</v>
      </c>
      <c r="N100" s="30">
        <v>0.242252307</v>
      </c>
      <c r="O100" s="30">
        <v>1.4818462699999999</v>
      </c>
      <c r="P100" s="30">
        <v>0.13838120000000001</v>
      </c>
      <c r="Q100" s="30">
        <v>0.72234387700000002</v>
      </c>
      <c r="R100" s="30">
        <v>1.135843766</v>
      </c>
      <c r="S100" s="30">
        <v>0.25602200000000003</v>
      </c>
      <c r="T100" s="30">
        <v>-0.15238875199999999</v>
      </c>
      <c r="U100" s="30">
        <v>-0.56043558999999998</v>
      </c>
      <c r="V100" s="30">
        <v>0.57518239999999998</v>
      </c>
      <c r="W100" s="30">
        <v>4.5610579999999998E-2</v>
      </c>
      <c r="X100" s="30">
        <v>0.18229007999999999</v>
      </c>
      <c r="Y100" s="30">
        <v>0.85535510000000003</v>
      </c>
      <c r="Z100" s="30">
        <v>0.394618731</v>
      </c>
      <c r="AA100" s="30">
        <v>1.61186319</v>
      </c>
      <c r="AB100" s="30">
        <v>0.1069917</v>
      </c>
    </row>
    <row r="101" spans="1:29" x14ac:dyDescent="0.65">
      <c r="A101" s="28" t="s">
        <v>44</v>
      </c>
      <c r="B101" s="30">
        <v>0.14570180999999999</v>
      </c>
      <c r="C101" s="30">
        <v>0.90585658999999996</v>
      </c>
      <c r="D101" s="30">
        <v>0.3650118</v>
      </c>
      <c r="E101" s="30">
        <v>0.10424924000000001</v>
      </c>
      <c r="F101" s="30">
        <v>0.72335439999999995</v>
      </c>
      <c r="G101" s="30">
        <v>0.4694622</v>
      </c>
      <c r="H101" s="30">
        <v>-9.4840960000000002E-2</v>
      </c>
      <c r="I101" s="30">
        <v>-0.56660233999999998</v>
      </c>
      <c r="J101" s="30">
        <v>0.57098439999999995</v>
      </c>
      <c r="K101" s="9">
        <v>-6.7559999999999995E-2</v>
      </c>
      <c r="L101" s="9">
        <v>-0.41799999999999998</v>
      </c>
      <c r="M101" s="9">
        <v>0.67570699999999995</v>
      </c>
      <c r="N101" s="30">
        <v>6.6949633999999994E-2</v>
      </c>
      <c r="O101" s="30">
        <v>0.44433355000000002</v>
      </c>
      <c r="P101" s="30">
        <v>0.65680139999999998</v>
      </c>
      <c r="Q101" s="30">
        <v>-0.18766012200000001</v>
      </c>
      <c r="R101" s="30">
        <v>-0.31415390999999998</v>
      </c>
      <c r="S101" s="30">
        <v>0.75340410000000002</v>
      </c>
      <c r="T101" s="30">
        <v>-9.2794079999999994E-3</v>
      </c>
      <c r="U101" s="30">
        <v>-3.8888470000000001E-2</v>
      </c>
      <c r="V101" s="30">
        <v>0.96897929999999999</v>
      </c>
      <c r="W101" s="30">
        <v>-0.21675562000000001</v>
      </c>
      <c r="X101" s="30">
        <v>-0.83930252999999999</v>
      </c>
      <c r="Y101" s="30">
        <v>0.40129959999999998</v>
      </c>
      <c r="Z101" s="30">
        <v>0.186131354</v>
      </c>
      <c r="AA101" s="30">
        <v>0.83489815999999994</v>
      </c>
      <c r="AB101" s="30">
        <v>0.403775</v>
      </c>
    </row>
    <row r="102" spans="1:29" x14ac:dyDescent="0.65">
      <c r="A102" s="28" t="s">
        <v>45</v>
      </c>
      <c r="B102" s="30">
        <v>0.17686065000000001</v>
      </c>
      <c r="C102" s="30">
        <v>1.0717384700000001</v>
      </c>
      <c r="D102" s="30">
        <v>0.28383750000000002</v>
      </c>
      <c r="E102" s="30">
        <v>0.21497736000000001</v>
      </c>
      <c r="F102" s="30">
        <v>1.4524376000000001</v>
      </c>
      <c r="G102" s="30">
        <v>0.14638000000000001</v>
      </c>
      <c r="H102" s="30">
        <v>0.10317914</v>
      </c>
      <c r="I102" s="30">
        <v>0.60546341000000004</v>
      </c>
      <c r="J102" s="30">
        <v>0.54487110000000005</v>
      </c>
      <c r="K102" s="9">
        <v>3.6810000000000002E-2</v>
      </c>
      <c r="L102" s="9">
        <v>0.222</v>
      </c>
      <c r="M102" s="9">
        <v>0.82394800000000001</v>
      </c>
      <c r="N102" s="30">
        <v>5.1420774000000002E-2</v>
      </c>
      <c r="O102" s="30">
        <v>0.32690664000000003</v>
      </c>
      <c r="P102" s="30">
        <v>0.74373849999999997</v>
      </c>
      <c r="Q102" s="30">
        <v>-0.34877282999999998</v>
      </c>
      <c r="R102" s="30">
        <v>-0.56506160599999999</v>
      </c>
      <c r="S102" s="30">
        <v>0.57203190000000004</v>
      </c>
      <c r="T102" s="30">
        <v>0.13677772399999999</v>
      </c>
      <c r="U102" s="30">
        <v>0.54818716000000001</v>
      </c>
      <c r="V102" s="30">
        <v>0.58356339999999995</v>
      </c>
      <c r="W102" s="30">
        <v>0.21329841999999999</v>
      </c>
      <c r="X102" s="30">
        <v>0.82465931000000003</v>
      </c>
      <c r="Y102" s="30">
        <v>0.40956500000000001</v>
      </c>
      <c r="Z102" s="30">
        <v>8.0839450000000004E-3</v>
      </c>
      <c r="AA102" s="30">
        <v>3.427504E-2</v>
      </c>
      <c r="AB102" s="30">
        <v>0.97265780000000002</v>
      </c>
    </row>
    <row r="103" spans="1:29" x14ac:dyDescent="0.65">
      <c r="A103" s="28" t="s">
        <v>46</v>
      </c>
      <c r="B103" s="30">
        <v>0.26067752999999999</v>
      </c>
      <c r="C103" s="30">
        <v>1.5857502400000001</v>
      </c>
      <c r="D103" s="30">
        <v>0.11279599999999999</v>
      </c>
      <c r="E103" s="30">
        <v>0.44311865</v>
      </c>
      <c r="F103" s="30">
        <v>2.8798986000000002</v>
      </c>
      <c r="G103" s="30">
        <v>3.9780309999999999E-3</v>
      </c>
      <c r="H103" s="30">
        <v>-7.9476560000000002E-2</v>
      </c>
      <c r="I103" s="30">
        <v>-0.45253257000000002</v>
      </c>
      <c r="J103" s="30">
        <v>0.65088539999999995</v>
      </c>
      <c r="K103" s="9">
        <v>-0.15894</v>
      </c>
      <c r="L103" s="9">
        <v>-0.92300000000000004</v>
      </c>
      <c r="M103" s="9">
        <v>0.35581499999999999</v>
      </c>
      <c r="N103" s="30">
        <v>0.13067089100000001</v>
      </c>
      <c r="O103" s="30">
        <v>0.83923057000000001</v>
      </c>
      <c r="P103" s="30">
        <v>0.40133990000000003</v>
      </c>
      <c r="Q103" s="30">
        <v>7.1691958E-2</v>
      </c>
      <c r="R103" s="30">
        <v>0.12102350000000001</v>
      </c>
      <c r="S103" s="30">
        <v>0.90367240000000004</v>
      </c>
      <c r="T103" s="30">
        <v>-0.15107536499999999</v>
      </c>
      <c r="U103" s="30">
        <v>-0.58719579</v>
      </c>
      <c r="V103" s="30">
        <v>0.55707220000000002</v>
      </c>
      <c r="W103" s="30">
        <v>-0.19621864</v>
      </c>
      <c r="X103" s="30">
        <v>-0.73546060999999996</v>
      </c>
      <c r="Y103" s="30">
        <v>0.462059</v>
      </c>
      <c r="Z103" s="30">
        <v>5.0989355E-2</v>
      </c>
      <c r="AA103" s="30">
        <v>0.21930427999999999</v>
      </c>
      <c r="AB103" s="30">
        <v>0.82641299999999995</v>
      </c>
    </row>
    <row r="104" spans="1:29" x14ac:dyDescent="0.65">
      <c r="A104" s="31" t="s">
        <v>47</v>
      </c>
      <c r="B104" s="32">
        <v>-6.9076390000000001E-2</v>
      </c>
      <c r="C104" s="32">
        <v>-0.40321684000000002</v>
      </c>
      <c r="D104" s="32">
        <v>0.68678870000000003</v>
      </c>
      <c r="E104" s="32">
        <v>-6.8924360000000004E-2</v>
      </c>
      <c r="F104" s="32">
        <v>-0.41878080000000001</v>
      </c>
      <c r="G104" s="32">
        <v>0.67537630000000004</v>
      </c>
      <c r="H104" s="32">
        <v>-0.24819466000000001</v>
      </c>
      <c r="I104" s="32">
        <v>-1.33893423</v>
      </c>
      <c r="J104" s="32">
        <v>0.18059210000000001</v>
      </c>
      <c r="K104" s="10">
        <v>-0.15312999999999999</v>
      </c>
      <c r="L104" s="10">
        <v>-0.84199999999999997</v>
      </c>
      <c r="M104" s="10">
        <v>0.39968900000000002</v>
      </c>
      <c r="N104" s="32">
        <v>-0.281250783</v>
      </c>
      <c r="O104" s="32">
        <v>-1.6353198900000001</v>
      </c>
      <c r="P104" s="32">
        <v>0.101982</v>
      </c>
      <c r="Q104" s="32">
        <v>-0.453715861</v>
      </c>
      <c r="R104" s="32">
        <v>-0.639477246</v>
      </c>
      <c r="S104" s="32">
        <v>0.52251250000000005</v>
      </c>
      <c r="T104" s="32">
        <v>7.2417428000000006E-2</v>
      </c>
      <c r="U104" s="32">
        <v>0.26316330999999998</v>
      </c>
      <c r="V104" s="32">
        <v>0.79242469999999998</v>
      </c>
      <c r="W104" s="32">
        <v>0.19807643</v>
      </c>
      <c r="X104" s="32">
        <v>0.72753782</v>
      </c>
      <c r="Y104" s="32">
        <v>0.46689659999999999</v>
      </c>
      <c r="Z104" s="32">
        <v>0.13490064700000001</v>
      </c>
      <c r="AA104" s="32">
        <v>0.55892189999999997</v>
      </c>
      <c r="AB104" s="32">
        <v>0.57621500000000003</v>
      </c>
    </row>
    <row r="105" spans="1:29" x14ac:dyDescent="0.65">
      <c r="D105" s="29"/>
      <c r="G105" s="29"/>
      <c r="J105" s="29"/>
      <c r="M105" s="29"/>
      <c r="P105" s="29"/>
      <c r="S105" s="29"/>
      <c r="V105" s="29"/>
      <c r="Y105" s="29"/>
      <c r="AB105" s="29"/>
    </row>
    <row r="106" spans="1:29" x14ac:dyDescent="0.65">
      <c r="A106" s="28" t="str">
        <f>"表3-4-5  強い不安、悩み、ストレスを感じる労働者の割合（％）：年次推移ｘ"&amp;A107</f>
        <v>表3-4-5  強い不安、悩み、ストレスを感じる労働者の割合（％）：年次推移ｘ職種</v>
      </c>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row>
    <row r="107" spans="1:29" x14ac:dyDescent="0.65">
      <c r="A107" s="28" t="s">
        <v>97</v>
      </c>
      <c r="E107" s="29"/>
      <c r="F107" s="29"/>
      <c r="H107" s="29"/>
      <c r="I107" s="29"/>
      <c r="K107" s="29"/>
      <c r="L107" s="29"/>
      <c r="N107" s="29"/>
      <c r="Q107" s="29"/>
      <c r="R107" s="29"/>
      <c r="T107" s="29"/>
      <c r="U107" s="29"/>
      <c r="W107" s="29"/>
      <c r="Z107" s="29"/>
      <c r="AC107" s="29"/>
    </row>
    <row r="108" spans="1:29" x14ac:dyDescent="0.65">
      <c r="A108" s="13"/>
      <c r="B108" s="11" t="s">
        <v>53</v>
      </c>
      <c r="C108" s="11"/>
      <c r="D108" s="11"/>
      <c r="E108" s="11" t="s">
        <v>54</v>
      </c>
      <c r="F108" s="11"/>
      <c r="G108" s="11"/>
      <c r="H108" s="11" t="s">
        <v>55</v>
      </c>
      <c r="I108" s="11"/>
      <c r="J108" s="11"/>
      <c r="K108" s="11" t="s">
        <v>56</v>
      </c>
      <c r="L108" s="11"/>
      <c r="M108" s="11"/>
      <c r="N108" s="11" t="s">
        <v>57</v>
      </c>
      <c r="O108" s="11"/>
      <c r="P108" s="11"/>
      <c r="Q108" s="11" t="s">
        <v>58</v>
      </c>
      <c r="R108" s="11"/>
      <c r="S108" s="11"/>
      <c r="T108" s="11" t="s">
        <v>59</v>
      </c>
      <c r="U108" s="11"/>
      <c r="V108" s="11"/>
      <c r="W108" s="11" t="s">
        <v>60</v>
      </c>
      <c r="X108" s="11"/>
      <c r="Y108" s="11"/>
      <c r="Z108" s="11" t="s">
        <v>61</v>
      </c>
      <c r="AA108" s="11"/>
      <c r="AB108" s="11"/>
      <c r="AC108" s="29"/>
    </row>
    <row r="109" spans="1:29" x14ac:dyDescent="0.65">
      <c r="A109" s="31"/>
      <c r="B109" s="12" t="s">
        <v>0</v>
      </c>
      <c r="C109" s="12" t="s">
        <v>1</v>
      </c>
      <c r="D109" s="12" t="s">
        <v>2</v>
      </c>
      <c r="E109" s="12" t="s">
        <v>0</v>
      </c>
      <c r="F109" s="12" t="s">
        <v>1</v>
      </c>
      <c r="G109" s="12" t="s">
        <v>2</v>
      </c>
      <c r="H109" s="12" t="s">
        <v>0</v>
      </c>
      <c r="I109" s="12" t="s">
        <v>1</v>
      </c>
      <c r="J109" s="12" t="s">
        <v>2</v>
      </c>
      <c r="K109" s="12" t="s">
        <v>0</v>
      </c>
      <c r="L109" s="12" t="s">
        <v>1</v>
      </c>
      <c r="M109" s="12" t="s">
        <v>2</v>
      </c>
      <c r="N109" s="12" t="s">
        <v>0</v>
      </c>
      <c r="O109" s="12" t="s">
        <v>1</v>
      </c>
      <c r="P109" s="12" t="s">
        <v>2</v>
      </c>
      <c r="Q109" s="12" t="s">
        <v>0</v>
      </c>
      <c r="R109" s="12" t="s">
        <v>1</v>
      </c>
      <c r="S109" s="12" t="s">
        <v>2</v>
      </c>
      <c r="T109" s="12" t="s">
        <v>0</v>
      </c>
      <c r="U109" s="12" t="s">
        <v>1</v>
      </c>
      <c r="V109" s="12" t="s">
        <v>2</v>
      </c>
      <c r="W109" s="12" t="s">
        <v>0</v>
      </c>
      <c r="X109" s="12" t="s">
        <v>1</v>
      </c>
      <c r="Y109" s="12" t="s">
        <v>2</v>
      </c>
      <c r="Z109" s="12" t="s">
        <v>0</v>
      </c>
      <c r="AA109" s="12" t="s">
        <v>1</v>
      </c>
      <c r="AB109" s="12" t="s">
        <v>2</v>
      </c>
      <c r="AC109" s="29"/>
    </row>
    <row r="110" spans="1:29" x14ac:dyDescent="0.65">
      <c r="A110" s="28" t="s">
        <v>3</v>
      </c>
      <c r="B110" s="9">
        <v>0.53376981400000001</v>
      </c>
      <c r="C110" s="9">
        <v>8.1445354000000005</v>
      </c>
      <c r="D110" s="9">
        <v>3.8074100000000002E-16</v>
      </c>
      <c r="E110" s="9">
        <v>-0.49721008999999999</v>
      </c>
      <c r="F110" s="9">
        <v>-7.8878971399999998</v>
      </c>
      <c r="G110" s="9">
        <v>3.0732089999999999E-15</v>
      </c>
      <c r="H110" s="9">
        <v>-1.638795</v>
      </c>
      <c r="I110" s="9">
        <v>-20.878</v>
      </c>
      <c r="J110" s="9">
        <v>2E-16</v>
      </c>
      <c r="K110" s="9">
        <v>-1.4600966479999999</v>
      </c>
      <c r="L110" s="9">
        <v>-19.726118020000001</v>
      </c>
      <c r="M110" s="9">
        <v>1.286806E-86</v>
      </c>
      <c r="N110" s="9">
        <v>-1.1546925509999999</v>
      </c>
      <c r="O110" s="9">
        <v>-16.93650667</v>
      </c>
      <c r="P110" s="9">
        <v>2.4207990000000001E-64</v>
      </c>
      <c r="Q110" s="9">
        <v>-5.1169359200000004</v>
      </c>
      <c r="R110" s="9">
        <v>-20.571548199999999</v>
      </c>
      <c r="S110" s="9">
        <v>4.9364759999999995E-94</v>
      </c>
      <c r="T110" s="9">
        <v>-3.18767953</v>
      </c>
      <c r="U110" s="9">
        <v>-23.757857099999999</v>
      </c>
      <c r="V110" s="9">
        <v>9.1137239999999997E-125</v>
      </c>
      <c r="W110" s="9">
        <v>-2.19627682</v>
      </c>
      <c r="X110" s="9">
        <v>-22.890011959999999</v>
      </c>
      <c r="Y110" s="9">
        <v>5.8424809999999998E-116</v>
      </c>
      <c r="Z110" s="9">
        <v>-2.87282247</v>
      </c>
      <c r="AA110" s="9">
        <v>-23.7032661</v>
      </c>
      <c r="AB110" s="9">
        <v>3.3366369999999998E-124</v>
      </c>
      <c r="AC110" s="29"/>
    </row>
    <row r="111" spans="1:29" x14ac:dyDescent="0.65">
      <c r="A111" s="28" t="s">
        <v>4</v>
      </c>
      <c r="B111" s="9">
        <v>0.13546366000000001</v>
      </c>
      <c r="C111" s="9">
        <v>1.4592309000000001</v>
      </c>
      <c r="D111" s="9">
        <v>0.14450160000000001</v>
      </c>
      <c r="E111" s="9">
        <v>0.21711383000000001</v>
      </c>
      <c r="F111" s="9">
        <v>2.4679187300000001</v>
      </c>
      <c r="G111" s="9">
        <v>1.3590120000000001E-2</v>
      </c>
      <c r="H111" s="9">
        <v>-4.1905999999999999E-2</v>
      </c>
      <c r="I111" s="9">
        <v>-0.377</v>
      </c>
      <c r="J111" s="9">
        <v>0.70594999999999997</v>
      </c>
      <c r="K111" s="9">
        <v>0.18979172699999999</v>
      </c>
      <c r="L111" s="9">
        <v>1.8734000500000001</v>
      </c>
      <c r="M111" s="9">
        <v>6.1013159999999997E-2</v>
      </c>
      <c r="N111" s="9">
        <v>3.1925500000000002E-3</v>
      </c>
      <c r="O111" s="9">
        <v>3.3384539999999997E-2</v>
      </c>
      <c r="P111" s="9">
        <v>0.97336789999999995</v>
      </c>
      <c r="Q111" s="9">
        <v>0.27880885999999999</v>
      </c>
      <c r="R111" s="9">
        <v>0.92092359999999995</v>
      </c>
      <c r="S111" s="9">
        <v>0.35709030000000003</v>
      </c>
      <c r="T111" s="9">
        <v>-0.10430383</v>
      </c>
      <c r="U111" s="9">
        <v>-0.54444530000000002</v>
      </c>
      <c r="V111" s="9">
        <v>0.58613510000000002</v>
      </c>
      <c r="W111" s="9">
        <v>0.14650088</v>
      </c>
      <c r="X111" s="9">
        <v>1.1076851400000001</v>
      </c>
      <c r="Y111" s="9">
        <v>0.26799780000000001</v>
      </c>
      <c r="Z111" s="9">
        <v>-3.3407409999999998E-2</v>
      </c>
      <c r="AA111" s="9">
        <v>-0.19666453</v>
      </c>
      <c r="AB111" s="9">
        <v>0.84409009999999995</v>
      </c>
      <c r="AC111" s="29"/>
    </row>
    <row r="112" spans="1:29" x14ac:dyDescent="0.65">
      <c r="A112" s="28" t="s">
        <v>5</v>
      </c>
      <c r="B112" s="9">
        <v>0.19208652700000001</v>
      </c>
      <c r="C112" s="9">
        <v>1.9957689000000001</v>
      </c>
      <c r="D112" s="9">
        <v>4.5959079999999999E-2</v>
      </c>
      <c r="E112" s="9">
        <v>0.102818521</v>
      </c>
      <c r="F112" s="9">
        <v>1.1291926800000001</v>
      </c>
      <c r="G112" s="9">
        <v>0.25881660000000001</v>
      </c>
      <c r="H112" s="9">
        <v>8.2888000000000003E-2</v>
      </c>
      <c r="I112" s="9">
        <v>0.73699999999999999</v>
      </c>
      <c r="J112" s="9">
        <v>0.46089000000000002</v>
      </c>
      <c r="K112" s="9">
        <v>0.14725026499999999</v>
      </c>
      <c r="L112" s="9">
        <v>1.40653429</v>
      </c>
      <c r="M112" s="9">
        <v>0.1595655</v>
      </c>
      <c r="N112" s="9">
        <v>-0.219315607</v>
      </c>
      <c r="O112" s="9">
        <v>-2.1599561199999999</v>
      </c>
      <c r="P112" s="9">
        <v>3.0776069999999999E-2</v>
      </c>
      <c r="Q112" s="9">
        <v>0.38459293999999999</v>
      </c>
      <c r="R112" s="9">
        <v>1.2742230000000001</v>
      </c>
      <c r="S112" s="9">
        <v>0.2025844</v>
      </c>
      <c r="T112" s="9">
        <v>-0.29170038999999998</v>
      </c>
      <c r="U112" s="9">
        <v>-1.408706</v>
      </c>
      <c r="V112" s="9">
        <v>0.15892210000000001</v>
      </c>
      <c r="W112" s="9">
        <v>0.21236801</v>
      </c>
      <c r="X112" s="9">
        <v>1.5725233599999999</v>
      </c>
      <c r="Y112" s="9">
        <v>0.11582919999999999</v>
      </c>
      <c r="Z112" s="9">
        <v>-0.10857360000000001</v>
      </c>
      <c r="AA112" s="9">
        <v>-0.60611716999999998</v>
      </c>
      <c r="AB112" s="9">
        <v>0.5444369</v>
      </c>
      <c r="AC112" s="29"/>
    </row>
    <row r="113" spans="1:29" x14ac:dyDescent="0.65">
      <c r="A113" s="28" t="s">
        <v>6</v>
      </c>
      <c r="B113" s="9">
        <v>-0.140981408</v>
      </c>
      <c r="C113" s="9">
        <v>-1.4705429000000001</v>
      </c>
      <c r="D113" s="9">
        <v>0.14141480000000001</v>
      </c>
      <c r="E113" s="9">
        <v>-0.87132741000000002</v>
      </c>
      <c r="F113" s="9">
        <v>-8.7145315599999993</v>
      </c>
      <c r="G113" s="9">
        <v>2.9196339999999998E-18</v>
      </c>
      <c r="H113" s="9">
        <v>-0.29286099999999998</v>
      </c>
      <c r="I113" s="9">
        <v>-2.3969999999999998</v>
      </c>
      <c r="J113" s="9">
        <v>1.652E-2</v>
      </c>
      <c r="K113" s="9">
        <v>-0.36273734000000002</v>
      </c>
      <c r="L113" s="9">
        <v>-3.1598799899999999</v>
      </c>
      <c r="M113" s="9">
        <v>1.578341E-3</v>
      </c>
      <c r="N113" s="9">
        <v>-0.28611680299999998</v>
      </c>
      <c r="O113" s="9">
        <v>-2.75993778</v>
      </c>
      <c r="P113" s="9">
        <v>5.7812369999999998E-3</v>
      </c>
      <c r="Q113" s="9">
        <v>0.24319853999999999</v>
      </c>
      <c r="R113" s="9">
        <v>0.78465770000000001</v>
      </c>
      <c r="S113" s="9">
        <v>0.43265429999999999</v>
      </c>
      <c r="T113" s="9">
        <v>-0.19083116999999999</v>
      </c>
      <c r="U113" s="9">
        <v>-0.93543730000000003</v>
      </c>
      <c r="V113" s="9">
        <v>0.34956300000000001</v>
      </c>
      <c r="W113" s="9">
        <v>0.16949640999999999</v>
      </c>
      <c r="X113" s="9">
        <v>1.2303685499999999</v>
      </c>
      <c r="Y113" s="9">
        <v>0.21855910000000001</v>
      </c>
      <c r="Z113" s="9">
        <v>-0.25297007999999999</v>
      </c>
      <c r="AA113" s="9">
        <v>-1.3462986699999999</v>
      </c>
      <c r="AB113" s="9">
        <v>0.17820620000000001</v>
      </c>
      <c r="AC113" s="29"/>
    </row>
    <row r="114" spans="1:29" x14ac:dyDescent="0.65">
      <c r="A114" s="28" t="s">
        <v>7</v>
      </c>
      <c r="B114" s="9">
        <v>-0.19086059</v>
      </c>
      <c r="C114" s="9">
        <v>-1.9494857999999999</v>
      </c>
      <c r="D114" s="9">
        <v>5.1237440000000002E-2</v>
      </c>
      <c r="E114" s="9">
        <v>-0.77419064299999996</v>
      </c>
      <c r="F114" s="9">
        <v>-7.6258930600000001</v>
      </c>
      <c r="G114" s="9">
        <v>2.423507E-14</v>
      </c>
      <c r="H114" s="9">
        <v>-0.24258399999999999</v>
      </c>
      <c r="I114" s="9">
        <v>-1.9570000000000001</v>
      </c>
      <c r="J114" s="9">
        <v>5.0380000000000001E-2</v>
      </c>
      <c r="K114" s="9">
        <v>-0.37127303</v>
      </c>
      <c r="L114" s="9">
        <v>-3.15744829</v>
      </c>
      <c r="M114" s="9">
        <v>1.5915650000000001E-3</v>
      </c>
      <c r="N114" s="9">
        <v>-0.27843279399999998</v>
      </c>
      <c r="O114" s="9">
        <v>-2.6184927899999999</v>
      </c>
      <c r="P114" s="9">
        <v>8.8319160000000004E-3</v>
      </c>
      <c r="Q114" s="9">
        <v>-0.82678910000000005</v>
      </c>
      <c r="R114" s="9">
        <v>-2.0177491000000001</v>
      </c>
      <c r="S114" s="9">
        <v>4.3617400000000001E-2</v>
      </c>
      <c r="T114" s="9">
        <v>-0.29023336</v>
      </c>
      <c r="U114" s="9">
        <v>-1.363415</v>
      </c>
      <c r="V114" s="9">
        <v>0.17275180000000001</v>
      </c>
      <c r="W114" s="9">
        <v>-0.15545769000000001</v>
      </c>
      <c r="X114" s="9">
        <v>-1.06657808</v>
      </c>
      <c r="Y114" s="9">
        <v>0.28616239999999998</v>
      </c>
      <c r="Z114" s="9">
        <v>-0.39845857000000001</v>
      </c>
      <c r="AA114" s="9">
        <v>-1.9946503900000001</v>
      </c>
      <c r="AB114" s="9">
        <v>4.608102E-2</v>
      </c>
      <c r="AC114" s="29"/>
    </row>
    <row r="115" spans="1:29" x14ac:dyDescent="0.65">
      <c r="A115" s="28" t="s">
        <v>98</v>
      </c>
      <c r="B115" s="9">
        <v>-2.3014053E-2</v>
      </c>
      <c r="C115" s="9">
        <v>-0.26808419999999999</v>
      </c>
      <c r="D115" s="9">
        <v>0.78863450000000002</v>
      </c>
      <c r="E115" s="9">
        <v>2.5136561000000002E-2</v>
      </c>
      <c r="F115" s="9">
        <v>0.30126143999999999</v>
      </c>
      <c r="G115" s="9">
        <v>0.76321510000000004</v>
      </c>
      <c r="H115" s="9">
        <v>0.22217100000000001</v>
      </c>
      <c r="I115" s="9">
        <v>2.1749999999999998</v>
      </c>
      <c r="J115" s="9">
        <v>2.9610000000000001E-2</v>
      </c>
      <c r="K115" s="9">
        <v>-0.482351586</v>
      </c>
      <c r="L115" s="9">
        <v>-4.5637238299999998</v>
      </c>
      <c r="M115" s="9">
        <v>5.0254180000000003E-6</v>
      </c>
      <c r="N115" s="9">
        <v>-0.13248125599999999</v>
      </c>
      <c r="O115" s="9">
        <v>-1.43167274</v>
      </c>
      <c r="P115" s="9">
        <v>0.1522375</v>
      </c>
      <c r="Q115" s="9">
        <v>-0.55031131</v>
      </c>
      <c r="R115" s="9">
        <v>-1.7059013999999999</v>
      </c>
      <c r="S115" s="9">
        <v>8.8026430000000003E-2</v>
      </c>
      <c r="T115" s="9">
        <v>0.50351190000000001</v>
      </c>
      <c r="U115" s="9">
        <v>3.0657548999999999</v>
      </c>
      <c r="V115" s="9">
        <v>2.1712120000000001E-3</v>
      </c>
      <c r="W115" s="9">
        <v>0.22924633999999999</v>
      </c>
      <c r="X115" s="9">
        <v>1.8974500700000001</v>
      </c>
      <c r="Y115" s="9">
        <v>5.7768559999999997E-2</v>
      </c>
      <c r="Z115" s="9">
        <v>-2.206996E-2</v>
      </c>
      <c r="AA115" s="9">
        <v>-0.13408323999999999</v>
      </c>
      <c r="AB115" s="9">
        <v>0.89333680000000004</v>
      </c>
      <c r="AC115" s="29"/>
    </row>
    <row r="116" spans="1:29" x14ac:dyDescent="0.65">
      <c r="A116" s="28" t="s">
        <v>99</v>
      </c>
      <c r="B116" s="9">
        <v>-8.2048989000000003E-2</v>
      </c>
      <c r="C116" s="9">
        <v>-1.0982307</v>
      </c>
      <c r="D116" s="9">
        <v>0.27210380000000001</v>
      </c>
      <c r="E116" s="9">
        <v>-0.22116296799999999</v>
      </c>
      <c r="F116" s="9">
        <v>-3.0042309</v>
      </c>
      <c r="G116" s="9">
        <v>2.662532E-3</v>
      </c>
      <c r="H116" s="9">
        <v>0.23791300000000001</v>
      </c>
      <c r="I116" s="9">
        <v>2.6269999999999998</v>
      </c>
      <c r="J116" s="9">
        <v>8.6099999999999996E-3</v>
      </c>
      <c r="K116" s="9">
        <v>-0.47859561</v>
      </c>
      <c r="L116" s="9">
        <v>-5.2764818499999997</v>
      </c>
      <c r="M116" s="9">
        <v>1.3168760000000001E-7</v>
      </c>
      <c r="N116" s="9">
        <v>-0.307458118</v>
      </c>
      <c r="O116" s="9">
        <v>-3.7395339299999999</v>
      </c>
      <c r="P116" s="9">
        <v>1.8436179999999999E-4</v>
      </c>
      <c r="Q116" s="9">
        <v>-0.88770694999999999</v>
      </c>
      <c r="R116" s="9">
        <v>-2.9550844000000001</v>
      </c>
      <c r="S116" s="9">
        <v>3.1258359999999999E-3</v>
      </c>
      <c r="T116" s="9">
        <v>0.83788121000000004</v>
      </c>
      <c r="U116" s="9">
        <v>5.7662747000000003</v>
      </c>
      <c r="V116" s="9">
        <v>8.1042909999999994E-9</v>
      </c>
      <c r="W116" s="9">
        <v>-0.10592435</v>
      </c>
      <c r="X116" s="9">
        <v>-0.97307513000000001</v>
      </c>
      <c r="Y116" s="9">
        <v>0.33051599999999998</v>
      </c>
      <c r="Z116" s="9">
        <v>0.19999492999999999</v>
      </c>
      <c r="AA116" s="9">
        <v>1.4271841999999999</v>
      </c>
      <c r="AB116" s="9">
        <v>0.15352679999999999</v>
      </c>
      <c r="AC116" s="29"/>
    </row>
    <row r="117" spans="1:29" x14ac:dyDescent="0.65">
      <c r="A117" s="28" t="s">
        <v>100</v>
      </c>
      <c r="B117" s="9">
        <v>-6.4566315999999999E-2</v>
      </c>
      <c r="C117" s="9">
        <v>-0.87823300000000004</v>
      </c>
      <c r="D117" s="9">
        <v>0.37981730000000002</v>
      </c>
      <c r="E117" s="9">
        <v>-0.11967710600000001</v>
      </c>
      <c r="F117" s="9">
        <v>-1.67078576</v>
      </c>
      <c r="G117" s="9">
        <v>9.4764000000000001E-2</v>
      </c>
      <c r="H117" s="9">
        <v>0.23107</v>
      </c>
      <c r="I117" s="9">
        <v>2.6230000000000002</v>
      </c>
      <c r="J117" s="9">
        <v>8.7299999999999999E-3</v>
      </c>
      <c r="K117" s="9">
        <v>-0.44388588200000001</v>
      </c>
      <c r="L117" s="9">
        <v>-5.0909500100000002</v>
      </c>
      <c r="M117" s="9">
        <v>3.56274E-7</v>
      </c>
      <c r="N117" s="9">
        <v>-0.16441212699999999</v>
      </c>
      <c r="O117" s="9">
        <v>-2.09276587</v>
      </c>
      <c r="P117" s="9">
        <v>3.6370060000000003E-2</v>
      </c>
      <c r="Q117" s="9">
        <v>0.18619081000000001</v>
      </c>
      <c r="R117" s="9">
        <v>0.76724289999999995</v>
      </c>
      <c r="S117" s="9">
        <v>0.44293709999999997</v>
      </c>
      <c r="T117" s="9">
        <v>0.6441559</v>
      </c>
      <c r="U117" s="9">
        <v>4.4470869000000004</v>
      </c>
      <c r="V117" s="9">
        <v>8.7042640000000005E-6</v>
      </c>
      <c r="W117" s="9">
        <v>6.7168710000000006E-2</v>
      </c>
      <c r="X117" s="9">
        <v>0.63937960000000005</v>
      </c>
      <c r="Y117" s="9">
        <v>0.52257600000000004</v>
      </c>
      <c r="Z117" s="9">
        <v>1.338159E-2</v>
      </c>
      <c r="AA117" s="9">
        <v>9.6766690000000002E-2</v>
      </c>
      <c r="AB117" s="9">
        <v>0.9229117</v>
      </c>
      <c r="AC117" s="29"/>
    </row>
    <row r="118" spans="1:29" x14ac:dyDescent="0.65">
      <c r="A118" s="28" t="s">
        <v>101</v>
      </c>
      <c r="B118" s="9">
        <v>-3.7916160999999997E-2</v>
      </c>
      <c r="C118" s="9">
        <v>-0.31117909999999999</v>
      </c>
      <c r="D118" s="9">
        <v>0.75566440000000001</v>
      </c>
      <c r="E118" s="9">
        <v>-0.134854698</v>
      </c>
      <c r="F118" s="9">
        <v>-1.1529958499999999</v>
      </c>
      <c r="G118" s="9">
        <v>0.2489121</v>
      </c>
      <c r="H118" s="9">
        <v>9.8042000000000004E-2</v>
      </c>
      <c r="I118" s="9">
        <v>0.68100000000000005</v>
      </c>
      <c r="J118" s="9">
        <v>0.49585000000000001</v>
      </c>
      <c r="K118" s="9">
        <v>-9.4223280000000006E-3</v>
      </c>
      <c r="L118" s="9">
        <v>-6.4747570000000004E-2</v>
      </c>
      <c r="M118" s="9">
        <v>0.94837499999999997</v>
      </c>
      <c r="N118" s="9">
        <v>7.9859879999999994E-3</v>
      </c>
      <c r="O118" s="9">
        <v>6.1211389999999997E-2</v>
      </c>
      <c r="P118" s="9">
        <v>0.95119089999999995</v>
      </c>
      <c r="Q118" s="9">
        <v>7.7406020000000006E-2</v>
      </c>
      <c r="R118" s="9">
        <v>0.17685290000000001</v>
      </c>
      <c r="S118" s="9">
        <v>0.8596239</v>
      </c>
      <c r="T118" s="9">
        <v>-0.19522249</v>
      </c>
      <c r="U118" s="9">
        <v>-0.81235020000000002</v>
      </c>
      <c r="V118" s="9">
        <v>0.41659069999999998</v>
      </c>
      <c r="W118" s="9">
        <v>2.2492169999999999E-2</v>
      </c>
      <c r="X118" s="9">
        <v>0.13368701</v>
      </c>
      <c r="Y118" s="9">
        <v>0.8936501</v>
      </c>
      <c r="Z118" s="9">
        <v>0.17894878</v>
      </c>
      <c r="AA118" s="9">
        <v>0.78069396000000002</v>
      </c>
      <c r="AB118" s="9">
        <v>0.43498249999999999</v>
      </c>
      <c r="AC118" s="29"/>
    </row>
    <row r="119" spans="1:29" x14ac:dyDescent="0.65">
      <c r="A119" s="28" t="s">
        <v>102</v>
      </c>
      <c r="B119" s="9">
        <v>-0.126594758</v>
      </c>
      <c r="C119" s="9">
        <v>-1.0223230000000001</v>
      </c>
      <c r="D119" s="9">
        <v>0.30662810000000001</v>
      </c>
      <c r="E119" s="9">
        <v>-0.15952735000000001</v>
      </c>
      <c r="F119" s="9">
        <v>-1.33924255</v>
      </c>
      <c r="G119" s="9">
        <v>0.1804917</v>
      </c>
      <c r="H119" s="9">
        <v>7.7390000000000002E-3</v>
      </c>
      <c r="I119" s="9">
        <v>5.3999999999999999E-2</v>
      </c>
      <c r="J119" s="9">
        <v>0.95723999999999998</v>
      </c>
      <c r="K119" s="9">
        <v>-0.13505277600000001</v>
      </c>
      <c r="L119" s="9">
        <v>-0.90565839999999997</v>
      </c>
      <c r="M119" s="9">
        <v>0.36511670000000002</v>
      </c>
      <c r="N119" s="9">
        <v>0.101346795</v>
      </c>
      <c r="O119" s="9">
        <v>0.74953647000000001</v>
      </c>
      <c r="P119" s="9">
        <v>0.45353389999999999</v>
      </c>
      <c r="Q119" s="9">
        <v>0.12927543</v>
      </c>
      <c r="R119" s="9">
        <v>0.30413319999999999</v>
      </c>
      <c r="S119" s="9">
        <v>0.76102639999999999</v>
      </c>
      <c r="T119" s="9">
        <v>0.24429134999999999</v>
      </c>
      <c r="U119" s="9">
        <v>0.9835798</v>
      </c>
      <c r="V119" s="9">
        <v>0.32532220000000001</v>
      </c>
      <c r="W119" s="9">
        <v>-0.33488973999999999</v>
      </c>
      <c r="X119" s="9">
        <v>-1.9461500599999999</v>
      </c>
      <c r="Y119" s="9">
        <v>5.1636719999999997E-2</v>
      </c>
      <c r="Z119" s="9">
        <v>0.37589983999999999</v>
      </c>
      <c r="AA119" s="9">
        <v>1.6109505900000001</v>
      </c>
      <c r="AB119" s="9">
        <v>0.10719049999999999</v>
      </c>
      <c r="AC119" s="29"/>
    </row>
    <row r="120" spans="1:29" x14ac:dyDescent="0.65">
      <c r="A120" s="28" t="s">
        <v>103</v>
      </c>
      <c r="B120" s="9">
        <v>-2.2004842E-2</v>
      </c>
      <c r="C120" s="9">
        <v>-0.17501839999999999</v>
      </c>
      <c r="D120" s="9">
        <v>0.86106519999999998</v>
      </c>
      <c r="E120" s="9">
        <v>0.11648858400000001</v>
      </c>
      <c r="F120" s="9">
        <v>0.88271421999999999</v>
      </c>
      <c r="G120" s="9">
        <v>0.37739070000000002</v>
      </c>
      <c r="H120" s="9">
        <v>2.3466000000000001E-2</v>
      </c>
      <c r="I120" s="9">
        <v>0.14799999999999999</v>
      </c>
      <c r="J120" s="9">
        <v>0.88221000000000005</v>
      </c>
      <c r="K120" s="9">
        <v>0.224786391</v>
      </c>
      <c r="L120" s="9">
        <v>1.38355925</v>
      </c>
      <c r="M120" s="9">
        <v>0.16649349999999999</v>
      </c>
      <c r="N120" s="9">
        <v>0.24693152199999999</v>
      </c>
      <c r="O120" s="9">
        <v>1.77599562</v>
      </c>
      <c r="P120" s="9">
        <v>7.5733640000000005E-2</v>
      </c>
      <c r="Q120" s="9">
        <v>8.8068980000000005E-2</v>
      </c>
      <c r="R120" s="9">
        <v>0.19667570000000001</v>
      </c>
      <c r="S120" s="9">
        <v>0.84408139999999998</v>
      </c>
      <c r="T120" s="9">
        <v>-0.13241559999999999</v>
      </c>
      <c r="U120" s="9">
        <v>-0.51994450000000003</v>
      </c>
      <c r="V120" s="9">
        <v>0.60310229999999998</v>
      </c>
      <c r="W120" s="9">
        <v>-0.25756565999999997</v>
      </c>
      <c r="X120" s="9">
        <v>-1.44726731</v>
      </c>
      <c r="Y120" s="9">
        <v>0.14782210000000001</v>
      </c>
      <c r="Z120" s="9">
        <v>0.23398384999999999</v>
      </c>
      <c r="AA120" s="9">
        <v>0.9348784</v>
      </c>
      <c r="AB120" s="9">
        <v>0.34985100000000002</v>
      </c>
      <c r="AC120" s="29"/>
    </row>
    <row r="121" spans="1:29" x14ac:dyDescent="0.65">
      <c r="A121" s="28" t="s">
        <v>104</v>
      </c>
      <c r="B121" s="9">
        <v>5.5118229999999999E-3</v>
      </c>
      <c r="C121" s="9">
        <v>4.2514999999999997E-2</v>
      </c>
      <c r="D121" s="9">
        <v>0.96608819999999995</v>
      </c>
      <c r="E121" s="9">
        <v>0.17328370700000001</v>
      </c>
      <c r="F121" s="9">
        <v>1.2797642899999999</v>
      </c>
      <c r="G121" s="9">
        <v>0.200628</v>
      </c>
      <c r="H121" s="9">
        <v>-0.103312</v>
      </c>
      <c r="I121" s="9">
        <v>-0.626</v>
      </c>
      <c r="J121" s="9">
        <v>0.53147999999999995</v>
      </c>
      <c r="K121" s="9">
        <v>0.42289278800000002</v>
      </c>
      <c r="L121" s="9">
        <v>2.5427933199999999</v>
      </c>
      <c r="M121" s="9">
        <v>1.099703E-2</v>
      </c>
      <c r="N121" s="9">
        <v>0.166538926</v>
      </c>
      <c r="O121" s="9">
        <v>1.1459692100000001</v>
      </c>
      <c r="P121" s="9">
        <v>0.25180789999999997</v>
      </c>
      <c r="Q121" s="9">
        <v>0.88925505000000005</v>
      </c>
      <c r="R121" s="9">
        <v>1.6140521000000001</v>
      </c>
      <c r="S121" s="9">
        <v>0.1065161</v>
      </c>
      <c r="T121" s="9">
        <v>-0.25252099</v>
      </c>
      <c r="U121" s="9">
        <v>-0.92204560000000002</v>
      </c>
      <c r="V121" s="9">
        <v>0.35650480000000001</v>
      </c>
      <c r="W121" s="9">
        <v>1.356799E-2</v>
      </c>
      <c r="X121" s="9">
        <v>7.2598159999999995E-2</v>
      </c>
      <c r="Y121" s="9">
        <v>0.94212589999999996</v>
      </c>
      <c r="Z121" s="9">
        <v>0.26210459000000003</v>
      </c>
      <c r="AA121" s="9">
        <v>0.97180412999999999</v>
      </c>
      <c r="AB121" s="9">
        <v>0.331148</v>
      </c>
      <c r="AC121" s="29"/>
    </row>
    <row r="122" spans="1:29" x14ac:dyDescent="0.65">
      <c r="A122" s="28" t="s">
        <v>105</v>
      </c>
      <c r="B122" s="9">
        <v>-0.129930722</v>
      </c>
      <c r="C122" s="9">
        <v>-1.2299884999999999</v>
      </c>
      <c r="D122" s="9">
        <v>0.21870139999999999</v>
      </c>
      <c r="E122" s="9">
        <v>-0.23106991900000001</v>
      </c>
      <c r="F122" s="9">
        <v>-2.2433397199999998</v>
      </c>
      <c r="G122" s="9">
        <v>2.4874919999999998E-2</v>
      </c>
      <c r="H122" s="9">
        <v>0.15493399999999999</v>
      </c>
      <c r="I122" s="9">
        <v>1.2170000000000001</v>
      </c>
      <c r="J122" s="9">
        <v>0.22378000000000001</v>
      </c>
      <c r="K122" s="9">
        <v>-5.5387647999999998E-2</v>
      </c>
      <c r="L122" s="9">
        <v>-0.44312133999999997</v>
      </c>
      <c r="M122" s="9">
        <v>0.65767799999999998</v>
      </c>
      <c r="N122" s="9">
        <v>-1.5026339E-2</v>
      </c>
      <c r="O122" s="9">
        <v>-0.13003395000000001</v>
      </c>
      <c r="P122" s="9">
        <v>0.89653959999999999</v>
      </c>
      <c r="Q122" s="9">
        <v>-0.94922424999999999</v>
      </c>
      <c r="R122" s="9">
        <v>-2.0586878</v>
      </c>
      <c r="S122" s="9">
        <v>3.9524150000000001E-2</v>
      </c>
      <c r="T122" s="9">
        <v>-0.10988803</v>
      </c>
      <c r="U122" s="9">
        <v>-0.5237771</v>
      </c>
      <c r="V122" s="9">
        <v>0.60043360000000001</v>
      </c>
      <c r="W122" s="9">
        <v>-0.10528085</v>
      </c>
      <c r="X122" s="9">
        <v>-0.69278708</v>
      </c>
      <c r="Y122" s="9">
        <v>0.48844320000000002</v>
      </c>
      <c r="Z122" s="9">
        <v>0.21035488999999999</v>
      </c>
      <c r="AA122" s="9">
        <v>1.07190246</v>
      </c>
      <c r="AB122" s="9">
        <v>0.28376380000000001</v>
      </c>
      <c r="AC122" s="29"/>
    </row>
    <row r="123" spans="1:29" x14ac:dyDescent="0.65">
      <c r="A123" s="28" t="s">
        <v>106</v>
      </c>
      <c r="B123" s="9">
        <v>-0.31738709700000001</v>
      </c>
      <c r="C123" s="9">
        <v>-2.9160925999999998</v>
      </c>
      <c r="D123" s="9">
        <v>3.544452E-3</v>
      </c>
      <c r="E123" s="9">
        <v>-9.8383807000000004E-2</v>
      </c>
      <c r="F123" s="9">
        <v>-0.92876977000000005</v>
      </c>
      <c r="G123" s="9">
        <v>0.3530084</v>
      </c>
      <c r="H123" s="9">
        <v>-0.105555</v>
      </c>
      <c r="I123" s="9">
        <v>-0.81499999999999995</v>
      </c>
      <c r="J123" s="9">
        <v>0.41493000000000002</v>
      </c>
      <c r="K123" s="9">
        <v>-0.23045072899999999</v>
      </c>
      <c r="L123" s="9">
        <v>-1.7737659400000001</v>
      </c>
      <c r="M123" s="9">
        <v>7.6101870000000002E-2</v>
      </c>
      <c r="N123" s="9">
        <v>-5.8966204000000001E-2</v>
      </c>
      <c r="O123" s="9">
        <v>-0.48120099999999999</v>
      </c>
      <c r="P123" s="9">
        <v>0.63037359999999998</v>
      </c>
      <c r="Q123" s="9">
        <v>-0.97905534000000005</v>
      </c>
      <c r="R123" s="9">
        <v>-2.1339885000000001</v>
      </c>
      <c r="S123" s="9">
        <v>3.284372E-2</v>
      </c>
      <c r="T123" s="9">
        <v>-9.1645160000000003E-2</v>
      </c>
      <c r="U123" s="9">
        <v>-0.40545490000000001</v>
      </c>
      <c r="V123" s="9">
        <v>0.6851431</v>
      </c>
      <c r="W123" s="9">
        <v>-0.31788177000000001</v>
      </c>
      <c r="X123" s="9">
        <v>-2.0351112900000001</v>
      </c>
      <c r="Y123" s="9">
        <v>4.1839679999999997E-2</v>
      </c>
      <c r="Z123" s="9">
        <v>0.23612174999999999</v>
      </c>
      <c r="AA123" s="9">
        <v>1.1490126700000001</v>
      </c>
      <c r="AB123" s="9">
        <v>0.25055080000000002</v>
      </c>
    </row>
    <row r="124" spans="1:29" x14ac:dyDescent="0.65">
      <c r="A124" s="28" t="s">
        <v>107</v>
      </c>
      <c r="B124" s="9">
        <v>-0.24640878999999999</v>
      </c>
      <c r="C124" s="9">
        <v>-2.2674997000000001</v>
      </c>
      <c r="D124" s="9">
        <v>2.3359709999999999E-2</v>
      </c>
      <c r="E124" s="9">
        <v>-3.6091529999999999E-3</v>
      </c>
      <c r="F124" s="9">
        <v>-3.074938E-2</v>
      </c>
      <c r="G124" s="9">
        <v>0.97546940000000004</v>
      </c>
      <c r="H124" s="9">
        <v>-2.3035E-2</v>
      </c>
      <c r="I124" s="9">
        <v>-0.16400000000000001</v>
      </c>
      <c r="J124" s="9">
        <v>0.86955000000000005</v>
      </c>
      <c r="K124" s="9">
        <v>1.4197035E-2</v>
      </c>
      <c r="L124" s="9">
        <v>0.10037806000000001</v>
      </c>
      <c r="M124" s="9">
        <v>0.92004419999999998</v>
      </c>
      <c r="N124" s="9">
        <v>5.7199944000000003E-2</v>
      </c>
      <c r="O124" s="9">
        <v>0.46007808</v>
      </c>
      <c r="P124" s="9">
        <v>0.64546020000000004</v>
      </c>
      <c r="Q124" s="9">
        <v>-0.40065383999999998</v>
      </c>
      <c r="R124" s="9">
        <v>-0.92607130000000004</v>
      </c>
      <c r="S124" s="9">
        <v>0.35440890000000003</v>
      </c>
      <c r="T124" s="9">
        <v>-0.33488033</v>
      </c>
      <c r="U124" s="9">
        <v>-1.4872755</v>
      </c>
      <c r="V124" s="9">
        <v>0.13694210000000001</v>
      </c>
      <c r="W124" s="9">
        <v>-0.20822900999999999</v>
      </c>
      <c r="X124" s="9">
        <v>-1.3161043699999999</v>
      </c>
      <c r="Y124" s="9">
        <v>0.188139</v>
      </c>
      <c r="Z124" s="9">
        <v>0.18303232999999999</v>
      </c>
      <c r="AA124" s="9">
        <v>0.84887347000000002</v>
      </c>
      <c r="AB124" s="9">
        <v>0.39595170000000002</v>
      </c>
    </row>
    <row r="125" spans="1:29" x14ac:dyDescent="0.65">
      <c r="A125" s="28" t="s">
        <v>108</v>
      </c>
      <c r="B125" s="9">
        <v>-0.151766226</v>
      </c>
      <c r="C125" s="9">
        <v>-1.3660129000000001</v>
      </c>
      <c r="D125" s="9">
        <v>0.1719349</v>
      </c>
      <c r="E125" s="9">
        <v>-7.5771393000000006E-2</v>
      </c>
      <c r="F125" s="9">
        <v>-0.63275201000000003</v>
      </c>
      <c r="G125" s="9">
        <v>0.52689560000000002</v>
      </c>
      <c r="H125" s="9">
        <v>-1.8124000000000001E-2</v>
      </c>
      <c r="I125" s="9">
        <v>-0.127</v>
      </c>
      <c r="J125" s="9">
        <v>0.89895000000000003</v>
      </c>
      <c r="K125" s="9">
        <v>0.15434289500000001</v>
      </c>
      <c r="L125" s="9">
        <v>1.0741007300000001</v>
      </c>
      <c r="M125" s="9">
        <v>0.28277750000000001</v>
      </c>
      <c r="N125" s="9">
        <v>2.8628008999999999E-2</v>
      </c>
      <c r="O125" s="9">
        <v>0.22344618999999999</v>
      </c>
      <c r="P125" s="9">
        <v>0.82318829999999998</v>
      </c>
      <c r="Q125" s="9">
        <v>0.31292824000000002</v>
      </c>
      <c r="R125" s="9">
        <v>0.58787750000000005</v>
      </c>
      <c r="S125" s="9">
        <v>0.55661450000000001</v>
      </c>
      <c r="T125" s="9">
        <v>-0.29315963</v>
      </c>
      <c r="U125" s="9">
        <v>-1.2450555999999999</v>
      </c>
      <c r="V125" s="9">
        <v>0.2131113</v>
      </c>
      <c r="W125" s="9">
        <v>0.14444492</v>
      </c>
      <c r="X125" s="9">
        <v>0.87119605</v>
      </c>
      <c r="Y125" s="9">
        <v>0.38364710000000002</v>
      </c>
      <c r="Z125" s="9">
        <v>0.53332248999999998</v>
      </c>
      <c r="AA125" s="9">
        <v>2.3688713799999999</v>
      </c>
      <c r="AB125" s="9">
        <v>1.7842460000000001E-2</v>
      </c>
    </row>
    <row r="126" spans="1:29" x14ac:dyDescent="0.65">
      <c r="A126" s="28" t="s">
        <v>109</v>
      </c>
      <c r="B126" s="9">
        <v>-0.33684257400000001</v>
      </c>
      <c r="C126" s="9">
        <v>-3.2343088</v>
      </c>
      <c r="D126" s="9">
        <v>1.219375E-3</v>
      </c>
      <c r="E126" s="9">
        <v>-0.31118658799999999</v>
      </c>
      <c r="F126" s="9">
        <v>-3.09172154</v>
      </c>
      <c r="G126" s="9">
        <v>1.9899940000000001E-3</v>
      </c>
      <c r="H126" s="9">
        <v>-6.4661999999999997E-2</v>
      </c>
      <c r="I126" s="9">
        <v>-0.51600000000000001</v>
      </c>
      <c r="J126" s="9">
        <v>0.60589000000000004</v>
      </c>
      <c r="K126" s="9">
        <v>-0.35297776800000003</v>
      </c>
      <c r="L126" s="9">
        <v>-2.88146082</v>
      </c>
      <c r="M126" s="9">
        <v>3.9583639999999998E-3</v>
      </c>
      <c r="N126" s="9">
        <v>-0.14355684899999999</v>
      </c>
      <c r="O126" s="9">
        <v>-1.2892523600000001</v>
      </c>
      <c r="P126" s="9">
        <v>0.1973104</v>
      </c>
      <c r="Q126" s="9">
        <v>-0.67679179</v>
      </c>
      <c r="R126" s="9">
        <v>-1.9818184000000001</v>
      </c>
      <c r="S126" s="9">
        <v>4.7499560000000003E-2</v>
      </c>
      <c r="T126" s="9">
        <v>0.17224354</v>
      </c>
      <c r="U126" s="9">
        <v>0.82939719999999995</v>
      </c>
      <c r="V126" s="9">
        <v>0.40687970000000001</v>
      </c>
      <c r="W126" s="9">
        <v>-0.18975610000000001</v>
      </c>
      <c r="X126" s="9">
        <v>-1.2862736400000001</v>
      </c>
      <c r="Y126" s="9">
        <v>0.19834760000000001</v>
      </c>
      <c r="Z126" s="9">
        <v>3.9694529999999999E-2</v>
      </c>
      <c r="AA126" s="9">
        <v>0.20272492</v>
      </c>
      <c r="AB126" s="9">
        <v>0.83935000000000004</v>
      </c>
    </row>
    <row r="127" spans="1:29" x14ac:dyDescent="0.65">
      <c r="A127" s="28" t="s">
        <v>110</v>
      </c>
      <c r="B127" s="9">
        <v>-0.19407155800000001</v>
      </c>
      <c r="C127" s="9">
        <v>-1.8001727000000001</v>
      </c>
      <c r="D127" s="9">
        <v>7.1833369999999994E-2</v>
      </c>
      <c r="E127" s="9">
        <v>-0.133409001</v>
      </c>
      <c r="F127" s="9">
        <v>-1.2870565</v>
      </c>
      <c r="G127" s="9">
        <v>0.19807459999999999</v>
      </c>
      <c r="H127" s="9">
        <v>-0.16570799999999999</v>
      </c>
      <c r="I127" s="9">
        <v>-1.3049999999999999</v>
      </c>
      <c r="J127" s="9">
        <v>0.19172</v>
      </c>
      <c r="K127" s="9">
        <v>-0.24642952200000001</v>
      </c>
      <c r="L127" s="9">
        <v>-1.96161048</v>
      </c>
      <c r="M127" s="9">
        <v>4.9807850000000001E-2</v>
      </c>
      <c r="N127" s="9">
        <v>0.13429197100000001</v>
      </c>
      <c r="O127" s="9">
        <v>1.1496526300000001</v>
      </c>
      <c r="P127" s="9">
        <v>0.25028699999999998</v>
      </c>
      <c r="Q127" s="9">
        <v>-0.46669441</v>
      </c>
      <c r="R127" s="9">
        <v>-1.3926461000000001</v>
      </c>
      <c r="S127" s="9">
        <v>0.16372680000000001</v>
      </c>
      <c r="T127" s="9">
        <v>0.23558931</v>
      </c>
      <c r="U127" s="9">
        <v>1.0548409000000001</v>
      </c>
      <c r="V127" s="9">
        <v>0.29149809999999998</v>
      </c>
      <c r="W127" s="9">
        <v>-7.4686879999999997E-2</v>
      </c>
      <c r="X127" s="9">
        <v>-0.49919897000000002</v>
      </c>
      <c r="Y127" s="9">
        <v>0.61763920000000005</v>
      </c>
      <c r="Z127" s="9">
        <v>0.13059913000000001</v>
      </c>
      <c r="AA127" s="9">
        <v>0.63753873000000005</v>
      </c>
      <c r="AB127" s="9">
        <v>0.52377399999999996</v>
      </c>
    </row>
    <row r="128" spans="1:29" x14ac:dyDescent="0.65">
      <c r="A128" s="28" t="s">
        <v>111</v>
      </c>
      <c r="B128" s="9">
        <v>1.2686372E-2</v>
      </c>
      <c r="C128" s="9">
        <v>0.1187391</v>
      </c>
      <c r="D128" s="9">
        <v>0.90548209999999996</v>
      </c>
      <c r="E128" s="9">
        <v>0.10039501000000001</v>
      </c>
      <c r="F128" s="9">
        <v>0.88933214999999999</v>
      </c>
      <c r="G128" s="9">
        <v>0.37382460000000001</v>
      </c>
      <c r="H128" s="9">
        <v>9.9307999999999994E-2</v>
      </c>
      <c r="I128" s="9">
        <v>0.73099999999999998</v>
      </c>
      <c r="J128" s="9">
        <v>0.46451999999999999</v>
      </c>
      <c r="K128" s="9">
        <v>4.9490685999999999E-2</v>
      </c>
      <c r="L128" s="9">
        <v>0.36604301</v>
      </c>
      <c r="M128" s="9">
        <v>0.714333</v>
      </c>
      <c r="N128" s="9">
        <v>0.140910917</v>
      </c>
      <c r="O128" s="9">
        <v>1.1903939299999999</v>
      </c>
      <c r="P128" s="9">
        <v>0.23389160000000001</v>
      </c>
      <c r="Q128" s="9">
        <v>-0.10996345</v>
      </c>
      <c r="R128" s="9">
        <v>-0.32529649999999999</v>
      </c>
      <c r="S128" s="9">
        <v>0.74495670000000003</v>
      </c>
      <c r="T128" s="9">
        <v>5.2042169999999999E-2</v>
      </c>
      <c r="U128" s="9">
        <v>0.2360855</v>
      </c>
      <c r="V128" s="9">
        <v>0.81336629999999999</v>
      </c>
      <c r="W128" s="9">
        <v>-7.8704540000000003E-2</v>
      </c>
      <c r="X128" s="9">
        <v>-0.51871031000000001</v>
      </c>
      <c r="Y128" s="9">
        <v>0.60396280000000002</v>
      </c>
      <c r="Z128" s="9">
        <v>0.31023507</v>
      </c>
      <c r="AA128" s="9">
        <v>1.4671697500000001</v>
      </c>
      <c r="AB128" s="9">
        <v>0.14232990000000001</v>
      </c>
    </row>
    <row r="129" spans="1:29" x14ac:dyDescent="0.65">
      <c r="A129" s="31" t="s">
        <v>112</v>
      </c>
      <c r="B129" s="10">
        <v>-5.8248653999999997E-2</v>
      </c>
      <c r="C129" s="10">
        <v>-0.52822460000000004</v>
      </c>
      <c r="D129" s="10">
        <v>0.59734350000000003</v>
      </c>
      <c r="E129" s="10">
        <v>7.3545424999999998E-2</v>
      </c>
      <c r="F129" s="10">
        <v>0.63243097999999998</v>
      </c>
      <c r="G129" s="10">
        <v>0.5271053</v>
      </c>
      <c r="H129" s="10">
        <v>-8.0915000000000001E-2</v>
      </c>
      <c r="I129" s="10">
        <v>-0.57699999999999996</v>
      </c>
      <c r="J129" s="10">
        <v>0.56398000000000004</v>
      </c>
      <c r="K129" s="10">
        <v>5.3261384000000002E-2</v>
      </c>
      <c r="L129" s="10">
        <v>0.37859930000000003</v>
      </c>
      <c r="M129" s="10">
        <v>0.70498539999999998</v>
      </c>
      <c r="N129" s="10">
        <v>-3.6342131E-2</v>
      </c>
      <c r="O129" s="10">
        <v>-0.29331286000000001</v>
      </c>
      <c r="P129" s="10">
        <v>0.76928300000000005</v>
      </c>
      <c r="Q129" s="10">
        <v>0.62589019000000001</v>
      </c>
      <c r="R129" s="10">
        <v>1.4205751</v>
      </c>
      <c r="S129" s="10">
        <v>0.1554403</v>
      </c>
      <c r="T129" s="10">
        <v>-3.8497480000000001E-2</v>
      </c>
      <c r="U129" s="10">
        <v>-0.1654477</v>
      </c>
      <c r="V129" s="10">
        <v>0.86859160000000002</v>
      </c>
      <c r="W129" s="10">
        <v>0.22402274999999999</v>
      </c>
      <c r="X129" s="10">
        <v>1.3906600499999999</v>
      </c>
      <c r="Y129" s="10">
        <v>0.16432849999999999</v>
      </c>
      <c r="Z129" s="10">
        <v>0.55655699999999997</v>
      </c>
      <c r="AA129" s="10">
        <v>2.4837570599999998</v>
      </c>
      <c r="AB129" s="10">
        <v>1.300045E-2</v>
      </c>
    </row>
    <row r="130" spans="1:29" x14ac:dyDescent="0.65">
      <c r="F130" s="29"/>
      <c r="I130" s="29"/>
    </row>
    <row r="131" spans="1:29" x14ac:dyDescent="0.65">
      <c r="A131" s="28" t="str">
        <f>"表3-4-6  強い不安、悩み、ストレスを感じる労働者の割合（％）：年次推移ｘ"&amp;A132</f>
        <v>表3-4-6  強い不安、悩み、ストレスを感じる労働者の割合（％）：年次推移ｘ就業形態</v>
      </c>
      <c r="F131" s="29"/>
      <c r="I131" s="29"/>
    </row>
    <row r="132" spans="1:29" x14ac:dyDescent="0.65">
      <c r="A132" s="28" t="s">
        <v>113</v>
      </c>
      <c r="F132" s="29"/>
      <c r="I132" s="29"/>
    </row>
    <row r="133" spans="1:29" x14ac:dyDescent="0.65">
      <c r="A133" s="13"/>
      <c r="B133" s="11" t="s">
        <v>53</v>
      </c>
      <c r="C133" s="11"/>
      <c r="D133" s="11"/>
      <c r="E133" s="11" t="s">
        <v>54</v>
      </c>
      <c r="F133" s="11"/>
      <c r="G133" s="11"/>
      <c r="H133" s="11" t="s">
        <v>55</v>
      </c>
      <c r="I133" s="11"/>
      <c r="J133" s="11"/>
      <c r="K133" s="11" t="s">
        <v>114</v>
      </c>
      <c r="L133" s="13"/>
      <c r="M133" s="13"/>
      <c r="N133" s="11" t="s">
        <v>57</v>
      </c>
      <c r="O133" s="11"/>
      <c r="P133" s="11"/>
      <c r="Q133" s="11" t="s">
        <v>58</v>
      </c>
      <c r="R133" s="11"/>
      <c r="S133" s="11"/>
      <c r="T133" s="11" t="s">
        <v>59</v>
      </c>
      <c r="U133" s="11"/>
      <c r="V133" s="11"/>
      <c r="W133" s="11" t="s">
        <v>60</v>
      </c>
      <c r="X133" s="11"/>
      <c r="Y133" s="11"/>
      <c r="Z133" s="11" t="s">
        <v>61</v>
      </c>
      <c r="AA133" s="11"/>
      <c r="AB133" s="11"/>
      <c r="AC133" s="29"/>
    </row>
    <row r="134" spans="1:29" x14ac:dyDescent="0.65">
      <c r="A134" s="31"/>
      <c r="B134" s="12" t="s">
        <v>0</v>
      </c>
      <c r="C134" s="12" t="s">
        <v>1</v>
      </c>
      <c r="D134" s="12" t="s">
        <v>2</v>
      </c>
      <c r="E134" s="12" t="s">
        <v>0</v>
      </c>
      <c r="F134" s="12" t="s">
        <v>1</v>
      </c>
      <c r="G134" s="12" t="s">
        <v>2</v>
      </c>
      <c r="H134" s="12" t="s">
        <v>0</v>
      </c>
      <c r="I134" s="12" t="s">
        <v>1</v>
      </c>
      <c r="J134" s="12" t="s">
        <v>2</v>
      </c>
      <c r="K134" s="12" t="s">
        <v>0</v>
      </c>
      <c r="L134" s="12" t="s">
        <v>1</v>
      </c>
      <c r="M134" s="12" t="s">
        <v>2</v>
      </c>
      <c r="N134" s="12" t="s">
        <v>0</v>
      </c>
      <c r="O134" s="12" t="s">
        <v>1</v>
      </c>
      <c r="P134" s="12" t="s">
        <v>2</v>
      </c>
      <c r="Q134" s="12" t="s">
        <v>0</v>
      </c>
      <c r="R134" s="12" t="s">
        <v>1</v>
      </c>
      <c r="S134" s="12" t="s">
        <v>2</v>
      </c>
      <c r="T134" s="12" t="s">
        <v>0</v>
      </c>
      <c r="U134" s="12" t="s">
        <v>1</v>
      </c>
      <c r="V134" s="12" t="s">
        <v>2</v>
      </c>
      <c r="W134" s="12" t="s">
        <v>0</v>
      </c>
      <c r="X134" s="12" t="s">
        <v>1</v>
      </c>
      <c r="Y134" s="12" t="s">
        <v>2</v>
      </c>
      <c r="Z134" s="12" t="s">
        <v>0</v>
      </c>
      <c r="AA134" s="12" t="s">
        <v>1</v>
      </c>
      <c r="AB134" s="12" t="s">
        <v>2</v>
      </c>
      <c r="AC134" s="29"/>
    </row>
    <row r="135" spans="1:29" x14ac:dyDescent="0.65">
      <c r="A135" s="28" t="s">
        <v>3</v>
      </c>
      <c r="B135" s="9">
        <v>0.57378842200000002</v>
      </c>
      <c r="C135" s="9">
        <v>17.01879151</v>
      </c>
      <c r="D135" s="9">
        <v>5.958782E-65</v>
      </c>
      <c r="E135" s="9">
        <v>-0.48989706999999999</v>
      </c>
      <c r="F135" s="9">
        <v>-15.860709</v>
      </c>
      <c r="G135" s="9">
        <v>1.1854790000000001E-56</v>
      </c>
      <c r="H135" s="9">
        <v>-1.3895173999999999</v>
      </c>
      <c r="I135" s="9">
        <v>-40.314</v>
      </c>
      <c r="J135" s="9">
        <v>2E-16</v>
      </c>
      <c r="K135" s="9">
        <v>-1.6221145800000001</v>
      </c>
      <c r="L135" s="9">
        <v>-46.325000000000003</v>
      </c>
      <c r="M135" s="9">
        <v>2E-16</v>
      </c>
      <c r="N135" s="9">
        <v>-1.2424183099999999</v>
      </c>
      <c r="O135" s="9">
        <v>-38.2394307</v>
      </c>
      <c r="P135" s="9">
        <v>0</v>
      </c>
      <c r="Q135" s="9">
        <v>-5.32103284</v>
      </c>
      <c r="R135" s="9">
        <v>-30.192412999999998</v>
      </c>
      <c r="S135" s="9">
        <v>2.9791589999999999E-200</v>
      </c>
      <c r="T135" s="9">
        <v>-3.0291277700000001</v>
      </c>
      <c r="U135" s="9">
        <v>-50.1777868</v>
      </c>
      <c r="V135" s="9">
        <v>0</v>
      </c>
      <c r="W135" s="9">
        <v>-2.00133794</v>
      </c>
      <c r="X135" s="9">
        <v>-39.775174200000002</v>
      </c>
      <c r="Y135" s="9">
        <v>0</v>
      </c>
      <c r="Z135" s="9">
        <v>-2.8140506699999999</v>
      </c>
      <c r="AA135" s="9">
        <v>-52.302129700000002</v>
      </c>
      <c r="AB135" s="9">
        <v>0</v>
      </c>
    </row>
    <row r="136" spans="1:29" x14ac:dyDescent="0.65">
      <c r="A136" s="28" t="s">
        <v>4</v>
      </c>
      <c r="B136" s="9">
        <v>-3.8389431000000002E-2</v>
      </c>
      <c r="C136" s="9">
        <v>-0.81267820000000002</v>
      </c>
      <c r="D136" s="9">
        <v>0.41640260000000001</v>
      </c>
      <c r="E136" s="9">
        <v>-1.0907429999999999E-2</v>
      </c>
      <c r="F136" s="9">
        <v>-0.25213350000000001</v>
      </c>
      <c r="G136" s="9">
        <v>0.80093780000000003</v>
      </c>
      <c r="H136" s="9">
        <v>-4.5869999999999998E-4</v>
      </c>
      <c r="I136" s="9">
        <v>-8.9999999999999993E-3</v>
      </c>
      <c r="J136" s="9">
        <v>0.99243999999999999</v>
      </c>
      <c r="K136" s="9">
        <v>5.165786E-2</v>
      </c>
      <c r="L136" s="9">
        <v>1.0569999999999999</v>
      </c>
      <c r="M136" s="9">
        <v>0.29039999999999999</v>
      </c>
      <c r="N136" s="9">
        <v>-4.5385990000000001E-2</v>
      </c>
      <c r="O136" s="9">
        <v>-1.0000340999999999</v>
      </c>
      <c r="P136" s="9">
        <v>0.31729400000000002</v>
      </c>
      <c r="Q136" s="9">
        <v>-0.21597151000000001</v>
      </c>
      <c r="R136" s="9">
        <v>-1.2480891000000001</v>
      </c>
      <c r="S136" s="9">
        <v>0.2119984</v>
      </c>
      <c r="T136" s="9">
        <v>-7.8977480000000003E-2</v>
      </c>
      <c r="U136" s="9">
        <v>-0.97394179999999997</v>
      </c>
      <c r="V136" s="9">
        <v>0.33008549999999998</v>
      </c>
      <c r="W136" s="9">
        <v>3.7187129999999999E-2</v>
      </c>
      <c r="X136" s="9">
        <v>0.54330769999999995</v>
      </c>
      <c r="Y136" s="9">
        <v>0.58691789999999999</v>
      </c>
      <c r="Z136" s="9">
        <v>5.2894280000000002E-2</v>
      </c>
      <c r="AA136" s="9">
        <v>0.75059560000000003</v>
      </c>
      <c r="AB136" s="9">
        <v>0.45289610000000002</v>
      </c>
    </row>
    <row r="137" spans="1:29" x14ac:dyDescent="0.65">
      <c r="A137" s="28" t="s">
        <v>5</v>
      </c>
      <c r="B137" s="9">
        <v>-1.2571634E-2</v>
      </c>
      <c r="C137" s="9">
        <v>-0.26106778000000003</v>
      </c>
      <c r="D137" s="9">
        <v>0.79404019999999997</v>
      </c>
      <c r="E137" s="9">
        <v>-1.448055E-2</v>
      </c>
      <c r="F137" s="9">
        <v>-0.32859870000000002</v>
      </c>
      <c r="G137" s="9">
        <v>0.74245899999999998</v>
      </c>
      <c r="H137" s="9">
        <v>-4.1531999999999999E-2</v>
      </c>
      <c r="I137" s="9">
        <v>-0.83899999999999997</v>
      </c>
      <c r="J137" s="9">
        <v>0.40140100000000001</v>
      </c>
      <c r="K137" s="9">
        <v>-1.2014749999999999E-2</v>
      </c>
      <c r="L137" s="9">
        <v>-0.23899999999999999</v>
      </c>
      <c r="M137" s="9">
        <v>0.81072</v>
      </c>
      <c r="N137" s="9">
        <v>-0.16575306000000001</v>
      </c>
      <c r="O137" s="9">
        <v>-3.5409655999999998</v>
      </c>
      <c r="P137" s="9">
        <v>3.9866549999999999E-4</v>
      </c>
      <c r="Q137" s="9">
        <v>-8.8806629999999998E-2</v>
      </c>
      <c r="R137" s="9">
        <v>-0.51431300000000002</v>
      </c>
      <c r="S137" s="9">
        <v>0.60703320000000005</v>
      </c>
      <c r="T137" s="9">
        <v>-0.26138552999999998</v>
      </c>
      <c r="U137" s="9">
        <v>-3.0601193000000002</v>
      </c>
      <c r="V137" s="9">
        <v>2.2124879999999999E-3</v>
      </c>
      <c r="W137" s="9">
        <v>2.6093189999999999E-2</v>
      </c>
      <c r="X137" s="9">
        <v>0.37406719999999999</v>
      </c>
      <c r="Y137" s="9">
        <v>0.70835429999999999</v>
      </c>
      <c r="Z137" s="9">
        <v>8.7300160000000002E-2</v>
      </c>
      <c r="AA137" s="9">
        <v>1.2231566</v>
      </c>
      <c r="AB137" s="9">
        <v>0.22127050000000001</v>
      </c>
    </row>
    <row r="138" spans="1:29" x14ac:dyDescent="0.65">
      <c r="A138" s="28" t="s">
        <v>6</v>
      </c>
      <c r="B138" s="9">
        <v>-0.19496776099999999</v>
      </c>
      <c r="C138" s="9">
        <v>-4.0493141699999997</v>
      </c>
      <c r="D138" s="9">
        <v>5.1367949999999997E-5</v>
      </c>
      <c r="E138" s="9">
        <v>-0.82239651999999996</v>
      </c>
      <c r="F138" s="9">
        <v>-17.5866525</v>
      </c>
      <c r="G138" s="9">
        <v>3.1175889999999998E-69</v>
      </c>
      <c r="H138" s="9">
        <v>-0.28438380000000002</v>
      </c>
      <c r="I138" s="9">
        <v>-5.5510000000000002</v>
      </c>
      <c r="J138" s="9">
        <v>2.84E-8</v>
      </c>
      <c r="K138" s="9">
        <v>-0.31876758999999999</v>
      </c>
      <c r="L138" s="9">
        <v>-6.0430000000000001</v>
      </c>
      <c r="M138" s="9">
        <v>1.5199999999999999E-9</v>
      </c>
      <c r="N138" s="9">
        <v>-0.1584324</v>
      </c>
      <c r="O138" s="9">
        <v>-3.3735533000000002</v>
      </c>
      <c r="P138" s="9">
        <v>7.4204679999999995E-4</v>
      </c>
      <c r="Q138" s="9">
        <v>0.12371260000000001</v>
      </c>
      <c r="R138" s="9">
        <v>0.73404670000000005</v>
      </c>
      <c r="S138" s="9">
        <v>0.4629202</v>
      </c>
      <c r="T138" s="9">
        <v>-0.10610301</v>
      </c>
      <c r="U138" s="9">
        <v>-1.2740936</v>
      </c>
      <c r="V138" s="9">
        <v>0.20263020000000001</v>
      </c>
      <c r="W138" s="9">
        <v>3.7220379999999997E-2</v>
      </c>
      <c r="X138" s="9">
        <v>0.53110930000000001</v>
      </c>
      <c r="Y138" s="9">
        <v>0.59534310000000001</v>
      </c>
      <c r="Z138" s="9">
        <v>-4.8044879999999998E-2</v>
      </c>
      <c r="AA138" s="9">
        <v>-0.65412170000000003</v>
      </c>
      <c r="AB138" s="9">
        <v>0.51303339999999997</v>
      </c>
    </row>
    <row r="139" spans="1:29" x14ac:dyDescent="0.65">
      <c r="A139" s="28" t="s">
        <v>7</v>
      </c>
      <c r="B139" s="9">
        <v>-0.23865681399999999</v>
      </c>
      <c r="C139" s="9">
        <v>-4.7616246100000001</v>
      </c>
      <c r="D139" s="9">
        <v>1.9204069999999998E-6</v>
      </c>
      <c r="E139" s="9">
        <v>-0.74855338000000005</v>
      </c>
      <c r="F139" s="9">
        <v>-15.406589500000001</v>
      </c>
      <c r="G139" s="9">
        <v>1.4780939999999999E-53</v>
      </c>
      <c r="H139" s="9">
        <v>-0.29627049999999999</v>
      </c>
      <c r="I139" s="9">
        <v>-5.5140000000000002</v>
      </c>
      <c r="J139" s="9">
        <v>3.5000000000000002E-8</v>
      </c>
      <c r="K139" s="9">
        <v>-0.22020147000000001</v>
      </c>
      <c r="L139" s="9">
        <v>-4.0529999999999999</v>
      </c>
      <c r="M139" s="9">
        <v>5.0655709999999998E-5</v>
      </c>
      <c r="N139" s="9">
        <v>-0.27639518000000002</v>
      </c>
      <c r="O139" s="9">
        <v>-5.5520192000000002</v>
      </c>
      <c r="P139" s="9">
        <v>2.8238860000000001E-8</v>
      </c>
      <c r="Q139" s="9">
        <v>-0.33315080000000002</v>
      </c>
      <c r="R139" s="9">
        <v>-1.760494</v>
      </c>
      <c r="S139" s="9">
        <v>7.8324089999999999E-2</v>
      </c>
      <c r="T139" s="9">
        <v>-0.21566088</v>
      </c>
      <c r="U139" s="9">
        <v>-2.4250916999999999</v>
      </c>
      <c r="V139" s="9">
        <v>1.530452E-2</v>
      </c>
      <c r="W139" s="9">
        <v>-2.9995500000000001E-2</v>
      </c>
      <c r="X139" s="9">
        <v>-0.40837269999999998</v>
      </c>
      <c r="Y139" s="9">
        <v>0.6830001</v>
      </c>
      <c r="Z139" s="9">
        <v>4.1263229999999998E-2</v>
      </c>
      <c r="AA139" s="9">
        <v>0.54770980000000002</v>
      </c>
      <c r="AB139" s="9">
        <v>0.58389120000000005</v>
      </c>
    </row>
    <row r="140" spans="1:29" x14ac:dyDescent="0.65">
      <c r="A140" s="28" t="s">
        <v>115</v>
      </c>
      <c r="B140" s="9">
        <v>-0.45648813100000002</v>
      </c>
      <c r="C140" s="9">
        <v>-7.6820948700000002</v>
      </c>
      <c r="D140" s="9">
        <v>1.5650790000000001E-14</v>
      </c>
      <c r="E140" s="9">
        <v>-0.62130163999999999</v>
      </c>
      <c r="F140" s="9">
        <v>-9.9676041000000009</v>
      </c>
      <c r="G140" s="9">
        <v>2.1126370000000001E-23</v>
      </c>
      <c r="H140" s="9">
        <v>-0.2532394</v>
      </c>
      <c r="I140" s="9">
        <v>-3.5329999999999999</v>
      </c>
      <c r="J140" s="9">
        <v>4.1100000000000002E-4</v>
      </c>
      <c r="K140" s="9">
        <v>-0.97621831000000003</v>
      </c>
      <c r="L140" s="9">
        <v>-10.180999999999999</v>
      </c>
      <c r="M140" s="9">
        <v>2E-16</v>
      </c>
      <c r="N140" s="9">
        <v>-0.48944341000000002</v>
      </c>
      <c r="O140" s="9">
        <v>-6.8391099000000004</v>
      </c>
      <c r="P140" s="9">
        <v>7.9686759999999992E-12</v>
      </c>
      <c r="Q140" s="9">
        <v>-0.63813854000000003</v>
      </c>
      <c r="R140" s="9">
        <v>-2.3558758000000002</v>
      </c>
      <c r="S140" s="9">
        <v>1.847909E-2</v>
      </c>
      <c r="T140" s="9">
        <v>1.5528307100000001</v>
      </c>
      <c r="U140" s="9">
        <v>18.574576499999999</v>
      </c>
      <c r="V140" s="9">
        <v>5.161068E-77</v>
      </c>
      <c r="W140" s="9">
        <v>-1.0360905600000001</v>
      </c>
      <c r="X140" s="9">
        <v>-9.6276989999999998</v>
      </c>
      <c r="Y140" s="9">
        <v>6.1081929999999999E-22</v>
      </c>
      <c r="Z140" s="9">
        <v>1.592466E-2</v>
      </c>
      <c r="AA140" s="9">
        <v>0.14705190000000001</v>
      </c>
      <c r="AB140" s="9">
        <v>0.88309110000000002</v>
      </c>
    </row>
    <row r="141" spans="1:29" x14ac:dyDescent="0.65">
      <c r="A141" s="28" t="s">
        <v>116</v>
      </c>
      <c r="B141" s="9">
        <v>-8.2416057000000001E-2</v>
      </c>
      <c r="C141" s="9">
        <v>-0.97068679000000002</v>
      </c>
      <c r="D141" s="9">
        <v>0.33170430000000001</v>
      </c>
      <c r="E141" s="9">
        <v>3.0790919999999999E-2</v>
      </c>
      <c r="F141" s="9">
        <v>0.34669749999999999</v>
      </c>
      <c r="G141" s="9">
        <v>0.72881859999999998</v>
      </c>
      <c r="H141" s="9">
        <v>-2.76099E-2</v>
      </c>
      <c r="I141" s="9">
        <v>-0.26900000000000002</v>
      </c>
      <c r="J141" s="9">
        <v>0.78819099999999997</v>
      </c>
      <c r="K141" s="9">
        <v>-0.20075323</v>
      </c>
      <c r="L141" s="9">
        <v>-1.415</v>
      </c>
      <c r="M141" s="9">
        <v>0.15717999999999999</v>
      </c>
      <c r="N141" s="9">
        <v>-0.12807096000000001</v>
      </c>
      <c r="O141" s="9">
        <v>-1.2211383</v>
      </c>
      <c r="P141" s="9">
        <v>0.2220337</v>
      </c>
      <c r="Q141" s="9">
        <v>0.10463115000000001</v>
      </c>
      <c r="R141" s="9">
        <v>0.26351059999999998</v>
      </c>
      <c r="S141" s="9">
        <v>0.792157</v>
      </c>
      <c r="T141" s="9">
        <v>2.2963480000000001E-2</v>
      </c>
      <c r="U141" s="9">
        <v>0.19248419999999999</v>
      </c>
      <c r="V141" s="9">
        <v>0.84736299999999998</v>
      </c>
      <c r="W141" s="9">
        <v>-5.6494929999999999E-2</v>
      </c>
      <c r="X141" s="9">
        <v>-0.36523939999999999</v>
      </c>
      <c r="Y141" s="9">
        <v>0.71493269999999998</v>
      </c>
      <c r="Z141" s="9">
        <v>0.15542255999999999</v>
      </c>
      <c r="AA141" s="9">
        <v>1.0397585</v>
      </c>
      <c r="AB141" s="9">
        <v>0.2984521</v>
      </c>
    </row>
    <row r="142" spans="1:29" x14ac:dyDescent="0.65">
      <c r="A142" s="28" t="s">
        <v>117</v>
      </c>
      <c r="B142" s="9">
        <v>6.7790990000000002E-3</v>
      </c>
      <c r="C142" s="9">
        <v>7.8714610000000004E-2</v>
      </c>
      <c r="D142" s="9">
        <v>0.93725959999999997</v>
      </c>
      <c r="E142" s="9">
        <v>1.116427E-2</v>
      </c>
      <c r="F142" s="9">
        <v>0.12373869999999999</v>
      </c>
      <c r="G142" s="9">
        <v>0.90152220000000005</v>
      </c>
      <c r="H142" s="9">
        <v>0.14639949999999999</v>
      </c>
      <c r="I142" s="9">
        <v>1.4219999999999999</v>
      </c>
      <c r="J142" s="9">
        <v>0.154888</v>
      </c>
      <c r="K142" s="9">
        <v>-0.34954212000000001</v>
      </c>
      <c r="L142" s="9">
        <v>-2.3159999999999998</v>
      </c>
      <c r="M142" s="9">
        <v>2.0549999999999999E-2</v>
      </c>
      <c r="N142" s="9">
        <v>-2.053265E-2</v>
      </c>
      <c r="O142" s="9">
        <v>-0.19206239999999999</v>
      </c>
      <c r="P142" s="9">
        <v>0.84769329999999998</v>
      </c>
      <c r="Q142" s="9">
        <v>0.73105615000000002</v>
      </c>
      <c r="R142" s="9">
        <v>2.0658916999999999</v>
      </c>
      <c r="S142" s="9">
        <v>3.8838709999999999E-2</v>
      </c>
      <c r="T142" s="9">
        <v>0.21189839999999999</v>
      </c>
      <c r="U142" s="9">
        <v>1.7212947000000001</v>
      </c>
      <c r="V142" s="9">
        <v>8.519736E-2</v>
      </c>
      <c r="W142" s="9">
        <v>2.5856110000000002E-2</v>
      </c>
      <c r="X142" s="9">
        <v>0.1666068</v>
      </c>
      <c r="Y142" s="9">
        <v>0.86767950000000005</v>
      </c>
      <c r="Z142" s="9">
        <v>1.8374459999999999E-2</v>
      </c>
      <c r="AA142" s="9">
        <v>0.11928130000000001</v>
      </c>
      <c r="AB142" s="9">
        <v>0.90505250000000004</v>
      </c>
    </row>
    <row r="143" spans="1:29" x14ac:dyDescent="0.65">
      <c r="A143" s="28" t="s">
        <v>118</v>
      </c>
      <c r="B143" s="9">
        <v>-0.15451589399999999</v>
      </c>
      <c r="C143" s="9">
        <v>-1.7604009199999999</v>
      </c>
      <c r="D143" s="9">
        <v>7.8339850000000003E-2</v>
      </c>
      <c r="E143" s="9">
        <v>-7.405101E-2</v>
      </c>
      <c r="F143" s="9">
        <v>-0.70568830000000005</v>
      </c>
      <c r="G143" s="9">
        <v>0.48038199999999998</v>
      </c>
      <c r="H143" s="9">
        <v>0.18483269999999999</v>
      </c>
      <c r="I143" s="9">
        <v>1.7030000000000001</v>
      </c>
      <c r="J143" s="9">
        <v>8.8483000000000006E-2</v>
      </c>
      <c r="K143" s="9">
        <v>2.1670000000000001E-5</v>
      </c>
      <c r="L143" s="9">
        <v>0</v>
      </c>
      <c r="M143" s="9">
        <v>0.99988999999999995</v>
      </c>
      <c r="N143" s="9">
        <v>-0.15295399000000001</v>
      </c>
      <c r="O143" s="9">
        <v>-1.3742163999999999</v>
      </c>
      <c r="P143" s="9">
        <v>0.16937450000000001</v>
      </c>
      <c r="Q143" s="9">
        <v>4.2381960000000003E-2</v>
      </c>
      <c r="R143" s="9">
        <v>0.11039599999999999</v>
      </c>
      <c r="S143" s="9">
        <v>0.91209530000000005</v>
      </c>
      <c r="T143" s="9">
        <v>-0.42320838</v>
      </c>
      <c r="U143" s="9">
        <v>-3.2751241000000002</v>
      </c>
      <c r="V143" s="9">
        <v>1.0561559999999999E-3</v>
      </c>
      <c r="W143" s="9">
        <v>-0.20922714000000001</v>
      </c>
      <c r="X143" s="9">
        <v>-1.2637688</v>
      </c>
      <c r="Y143" s="9">
        <v>0.206313</v>
      </c>
      <c r="Z143" s="9">
        <v>0.13584087</v>
      </c>
      <c r="AA143" s="9">
        <v>0.86187360000000002</v>
      </c>
      <c r="AB143" s="9">
        <v>0.38875710000000002</v>
      </c>
    </row>
    <row r="144" spans="1:29" x14ac:dyDescent="0.65">
      <c r="A144" s="31" t="s">
        <v>119</v>
      </c>
      <c r="B144" s="10">
        <v>-0.28045742400000001</v>
      </c>
      <c r="C144" s="10">
        <v>-2.96203788</v>
      </c>
      <c r="D144" s="10">
        <v>3.0561020000000002E-3</v>
      </c>
      <c r="E144" s="10">
        <v>-0.21241022000000001</v>
      </c>
      <c r="F144" s="10">
        <v>-1.8339158</v>
      </c>
      <c r="G144" s="10">
        <v>6.6666489999999995E-2</v>
      </c>
      <c r="H144" s="10">
        <v>-0.11102239999999999</v>
      </c>
      <c r="I144" s="10">
        <v>-0.89400000000000002</v>
      </c>
      <c r="J144" s="10">
        <v>0.37138700000000002</v>
      </c>
      <c r="K144" s="10">
        <v>-0.5590598</v>
      </c>
      <c r="L144" s="10">
        <v>-2.927</v>
      </c>
      <c r="M144" s="10">
        <v>3.4299999999999999E-3</v>
      </c>
      <c r="N144" s="10">
        <v>-4.271254E-2</v>
      </c>
      <c r="O144" s="10">
        <v>-0.35107080000000002</v>
      </c>
      <c r="P144" s="10">
        <v>0.72553520000000005</v>
      </c>
      <c r="Q144" s="10">
        <v>-0.19038985</v>
      </c>
      <c r="R144" s="10">
        <v>-0.39497789999999999</v>
      </c>
      <c r="S144" s="10">
        <v>0.69285920000000001</v>
      </c>
      <c r="T144" s="10">
        <v>-0.47416977999999999</v>
      </c>
      <c r="U144" s="10">
        <v>-3.3103397000000001</v>
      </c>
      <c r="V144" s="10">
        <v>9.3182810000000003E-4</v>
      </c>
      <c r="W144" s="10">
        <v>-0.44045651000000002</v>
      </c>
      <c r="X144" s="10">
        <v>-2.3062220999999998</v>
      </c>
      <c r="Y144" s="10">
        <v>2.1098229999999999E-2</v>
      </c>
      <c r="Z144" s="10">
        <v>0.11849667999999999</v>
      </c>
      <c r="AA144" s="10">
        <v>0.710677</v>
      </c>
      <c r="AB144" s="10">
        <v>0.4772844</v>
      </c>
    </row>
    <row r="145" spans="6:9" x14ac:dyDescent="0.65">
      <c r="F145" s="29"/>
      <c r="I145" s="29"/>
    </row>
    <row r="146" spans="6:9" x14ac:dyDescent="0.65">
      <c r="F146" s="29"/>
      <c r="I146" s="29"/>
    </row>
    <row r="147" spans="6:9" x14ac:dyDescent="0.65">
      <c r="F147" s="29"/>
      <c r="I147" s="29"/>
    </row>
    <row r="148" spans="6:9" x14ac:dyDescent="0.65">
      <c r="F148" s="29"/>
      <c r="I148" s="29"/>
    </row>
    <row r="149" spans="6:9" x14ac:dyDescent="0.65">
      <c r="F149" s="29"/>
      <c r="I149" s="29"/>
    </row>
    <row r="150" spans="6:9" x14ac:dyDescent="0.65">
      <c r="F150" s="29"/>
      <c r="I150" s="29"/>
    </row>
    <row r="151" spans="6:9" x14ac:dyDescent="0.65">
      <c r="F151" s="29"/>
      <c r="I151" s="29"/>
    </row>
    <row r="152" spans="6:9" x14ac:dyDescent="0.65">
      <c r="F152" s="29"/>
      <c r="I152" s="29"/>
    </row>
    <row r="153" spans="6:9" x14ac:dyDescent="0.65">
      <c r="F153" s="29"/>
      <c r="I153" s="29"/>
    </row>
    <row r="154" spans="6:9" x14ac:dyDescent="0.65">
      <c r="F154" s="29"/>
      <c r="I154" s="29"/>
    </row>
    <row r="155" spans="6:9" x14ac:dyDescent="0.65">
      <c r="F155" s="29"/>
      <c r="I155" s="29"/>
    </row>
  </sheetData>
  <phoneticPr fontId="2"/>
  <pageMargins left="0.70866141732283472" right="0.70866141732283472" top="0.74803149606299213" bottom="0.74803149606299213" header="0.31496062992125984" footer="0.31496062992125984"/>
  <pageSetup paperSize="9" scale="40" orientation="landscape" r:id="rId1"/>
  <rowBreaks count="2" manualBreakCount="2">
    <brk id="45" max="16383" man="1"/>
    <brk id="10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2D06A-0564-48EF-A405-0A7636EEE2D7}">
  <dimension ref="A1:J45"/>
  <sheetViews>
    <sheetView view="pageBreakPreview" zoomScale="60" zoomScaleNormal="100" workbookViewId="0">
      <selection activeCell="E48" sqref="E48"/>
    </sheetView>
  </sheetViews>
  <sheetFormatPr defaultRowHeight="18.45" x14ac:dyDescent="0.65"/>
  <cols>
    <col min="2" max="2" width="13.5" customWidth="1"/>
    <col min="6" max="6" width="9" style="14"/>
    <col min="9" max="9" width="9" style="14"/>
  </cols>
  <sheetData>
    <row r="1" spans="1:10" ht="36" customHeight="1" x14ac:dyDescent="0.65">
      <c r="A1" s="27" t="s">
        <v>144</v>
      </c>
      <c r="B1" s="33" t="s">
        <v>176</v>
      </c>
      <c r="C1" s="33"/>
      <c r="D1" s="33"/>
      <c r="E1" s="33"/>
      <c r="F1" s="33"/>
      <c r="G1" s="33"/>
      <c r="H1" s="33"/>
      <c r="I1" s="33"/>
      <c r="J1" s="14"/>
    </row>
    <row r="2" spans="1:10" x14ac:dyDescent="0.65">
      <c r="A2" t="s">
        <v>133</v>
      </c>
      <c r="D2" s="22" t="s">
        <v>141</v>
      </c>
      <c r="E2" s="22"/>
      <c r="F2" s="23"/>
      <c r="G2" s="22" t="s">
        <v>142</v>
      </c>
      <c r="H2" s="22"/>
      <c r="I2" s="22"/>
      <c r="J2" s="14"/>
    </row>
    <row r="3" spans="1:10" s="15" customFormat="1" ht="55.3" x14ac:dyDescent="0.65">
      <c r="A3" s="22"/>
      <c r="B3" s="22"/>
      <c r="C3" s="22" t="s">
        <v>120</v>
      </c>
      <c r="D3" s="22" t="s">
        <v>121</v>
      </c>
      <c r="E3" s="22" t="s">
        <v>122</v>
      </c>
      <c r="F3" s="23" t="s">
        <v>123</v>
      </c>
      <c r="G3" s="22" t="s">
        <v>121</v>
      </c>
      <c r="H3" s="22" t="s">
        <v>122</v>
      </c>
      <c r="I3" s="23" t="s">
        <v>123</v>
      </c>
    </row>
    <row r="4" spans="1:10" x14ac:dyDescent="0.65">
      <c r="A4" t="s">
        <v>134</v>
      </c>
      <c r="B4" t="s">
        <v>125</v>
      </c>
      <c r="C4" s="16">
        <v>4079</v>
      </c>
      <c r="D4" s="17">
        <v>3.8489825937729837E-2</v>
      </c>
      <c r="G4" s="17">
        <v>2.7457710223093897E-2</v>
      </c>
    </row>
    <row r="5" spans="1:10" x14ac:dyDescent="0.65">
      <c r="B5" t="s">
        <v>126</v>
      </c>
      <c r="C5" s="16">
        <v>4314</v>
      </c>
      <c r="D5" s="17">
        <v>4.5433472415391744E-2</v>
      </c>
      <c r="E5" s="18">
        <v>0.17310296999999999</v>
      </c>
      <c r="F5" s="14">
        <v>0.11359623939999999</v>
      </c>
      <c r="G5" s="17">
        <v>3.9406583217431616E-2</v>
      </c>
      <c r="H5" s="18">
        <v>0.37364819999999999</v>
      </c>
      <c r="I5" s="14">
        <v>2.5248359999999999E-3</v>
      </c>
    </row>
    <row r="6" spans="1:10" x14ac:dyDescent="0.65">
      <c r="B6" t="s">
        <v>127</v>
      </c>
      <c r="C6" s="16">
        <v>3641</v>
      </c>
      <c r="D6" s="17">
        <v>3.4605877506179619E-2</v>
      </c>
      <c r="E6" s="18">
        <v>-0.11040170000000001</v>
      </c>
      <c r="F6" s="14">
        <v>0.36487877442200001</v>
      </c>
      <c r="G6" s="17">
        <v>3.9824224114254327E-2</v>
      </c>
      <c r="H6" s="18">
        <v>0.38462554999999998</v>
      </c>
      <c r="I6" s="14">
        <v>2.6401340000000001E-3</v>
      </c>
    </row>
    <row r="7" spans="1:10" x14ac:dyDescent="0.65">
      <c r="B7" t="s">
        <v>128</v>
      </c>
      <c r="C7" s="16">
        <v>3074</v>
      </c>
      <c r="D7" s="17">
        <v>4.9121665582303187E-2</v>
      </c>
      <c r="E7" s="18">
        <v>0.25502527000000003</v>
      </c>
      <c r="F7" s="14">
        <v>2.8691000033999998E-2</v>
      </c>
      <c r="G7" s="17">
        <v>2.309694209499024E-2</v>
      </c>
      <c r="H7" s="18">
        <v>-0.17742063999999999</v>
      </c>
      <c r="I7" s="14">
        <v>0.24810210999999999</v>
      </c>
    </row>
    <row r="8" spans="1:10" x14ac:dyDescent="0.65">
      <c r="B8" t="s">
        <v>129</v>
      </c>
      <c r="C8" s="16">
        <v>3542</v>
      </c>
      <c r="D8" s="17">
        <v>5.0818746470920384E-2</v>
      </c>
      <c r="E8" s="18">
        <v>0.29077673999999998</v>
      </c>
      <c r="F8" s="14">
        <v>9.237393638E-3</v>
      </c>
      <c r="G8" s="17">
        <v>2.5691699604743084E-2</v>
      </c>
      <c r="H8" s="18">
        <v>-6.8293270000000003E-2</v>
      </c>
      <c r="I8" s="14">
        <v>0.633036975</v>
      </c>
    </row>
    <row r="9" spans="1:10" x14ac:dyDescent="0.65">
      <c r="B9" t="s">
        <v>130</v>
      </c>
      <c r="C9" s="16">
        <v>3917</v>
      </c>
      <c r="D9" s="17">
        <v>5.9229001787081952E-2</v>
      </c>
      <c r="E9" s="18">
        <v>0.45282276999999999</v>
      </c>
      <c r="F9" s="14">
        <v>1.8891411E-5</v>
      </c>
      <c r="G9" s="17">
        <v>3.0635690579525147E-2</v>
      </c>
      <c r="H9" s="18">
        <v>0.11279173000000001</v>
      </c>
      <c r="I9" s="14">
        <v>0.39758020799999999</v>
      </c>
    </row>
    <row r="10" spans="1:10" x14ac:dyDescent="0.65">
      <c r="A10" t="s">
        <v>135</v>
      </c>
      <c r="B10" t="s">
        <v>125</v>
      </c>
      <c r="C10" s="16">
        <v>1281</v>
      </c>
      <c r="D10" s="17">
        <v>8.8212334113973459E-2</v>
      </c>
      <c r="G10" s="17">
        <v>3.825136612021858E-2</v>
      </c>
    </row>
    <row r="11" spans="1:10" x14ac:dyDescent="0.65">
      <c r="B11" t="s">
        <v>126</v>
      </c>
      <c r="C11" s="16">
        <v>1262</v>
      </c>
      <c r="D11" s="17">
        <v>0.10697305863708399</v>
      </c>
      <c r="E11" s="18">
        <v>0.21362044299999999</v>
      </c>
      <c r="F11" s="14">
        <v>0.11127932159999999</v>
      </c>
      <c r="G11" s="17">
        <v>7.0522979397781294E-2</v>
      </c>
      <c r="H11" s="18">
        <v>0.64589036700000002</v>
      </c>
      <c r="I11" s="14">
        <v>4.0162219999999998E-4</v>
      </c>
    </row>
    <row r="12" spans="1:10" x14ac:dyDescent="0.65">
      <c r="B12" t="s">
        <v>127</v>
      </c>
      <c r="C12" s="16">
        <v>1152</v>
      </c>
      <c r="D12" s="17">
        <v>0.10503472222222222</v>
      </c>
      <c r="E12" s="18">
        <v>0.19316624199999999</v>
      </c>
      <c r="F12" s="14">
        <v>0.1603747492</v>
      </c>
      <c r="G12" s="17">
        <v>6.9444444444444448E-2</v>
      </c>
      <c r="H12" s="18">
        <v>0.62931913900000003</v>
      </c>
      <c r="I12" s="14">
        <v>7.2309879999999998E-4</v>
      </c>
    </row>
    <row r="13" spans="1:10" x14ac:dyDescent="0.65">
      <c r="B13" t="s">
        <v>128</v>
      </c>
      <c r="C13" s="16">
        <v>1196</v>
      </c>
      <c r="D13" s="17">
        <v>0.10618729096989966</v>
      </c>
      <c r="E13" s="18">
        <v>0.205368354</v>
      </c>
      <c r="F13" s="14">
        <v>0.1311662952</v>
      </c>
      <c r="G13" s="17">
        <v>4.1806020066889632E-2</v>
      </c>
      <c r="H13" s="18">
        <v>9.2563954000000004E-2</v>
      </c>
      <c r="I13" s="14">
        <v>0.65186732349999998</v>
      </c>
    </row>
    <row r="14" spans="1:10" x14ac:dyDescent="0.65">
      <c r="B14" t="s">
        <v>129</v>
      </c>
      <c r="C14" s="16">
        <v>1174</v>
      </c>
      <c r="D14" s="17">
        <v>0.12350936967632027</v>
      </c>
      <c r="E14" s="18">
        <v>0.37605118100000001</v>
      </c>
      <c r="F14" s="14">
        <v>4.5525021000000004E-3</v>
      </c>
      <c r="G14" s="17">
        <v>5.0255536626916522E-2</v>
      </c>
      <c r="H14" s="18">
        <v>0.28550160600000002</v>
      </c>
      <c r="I14" s="14">
        <v>0.14860556380000001</v>
      </c>
    </row>
    <row r="15" spans="1:10" x14ac:dyDescent="0.65">
      <c r="B15" t="s">
        <v>130</v>
      </c>
      <c r="C15" s="16">
        <v>1285</v>
      </c>
      <c r="D15" s="17">
        <v>0.13540856031128404</v>
      </c>
      <c r="E15" s="18">
        <v>0.48169968400000002</v>
      </c>
      <c r="F15" s="14">
        <v>1.649272E-4</v>
      </c>
      <c r="G15" s="17">
        <v>5.8365758754863814E-2</v>
      </c>
      <c r="H15" s="18">
        <v>0.44368632099999999</v>
      </c>
      <c r="I15" s="14">
        <v>1.83319064E-2</v>
      </c>
    </row>
    <row r="16" spans="1:10" x14ac:dyDescent="0.65">
      <c r="A16" t="s">
        <v>136</v>
      </c>
      <c r="B16" t="s">
        <v>125</v>
      </c>
      <c r="C16" s="16">
        <v>970</v>
      </c>
      <c r="D16" s="17">
        <v>0.19896907216494844</v>
      </c>
      <c r="G16" s="17">
        <v>7.422680412371134E-2</v>
      </c>
    </row>
    <row r="17" spans="1:9" x14ac:dyDescent="0.65">
      <c r="B17" t="s">
        <v>126</v>
      </c>
      <c r="C17" s="16">
        <v>951</v>
      </c>
      <c r="D17" s="17">
        <v>0.19348054679284962</v>
      </c>
      <c r="E17" s="18">
        <v>-3.4800879999999999E-2</v>
      </c>
      <c r="F17" s="14">
        <v>0.76202430931999998</v>
      </c>
      <c r="G17" s="17">
        <v>8.7276550998948474E-2</v>
      </c>
      <c r="H17" s="18">
        <v>0.17615284</v>
      </c>
      <c r="I17" s="14">
        <v>0.29421288000000001</v>
      </c>
    </row>
    <row r="18" spans="1:9" x14ac:dyDescent="0.65">
      <c r="B18" t="s">
        <v>127</v>
      </c>
      <c r="C18" s="16">
        <v>839</v>
      </c>
      <c r="D18" s="17">
        <v>0.18951132300357568</v>
      </c>
      <c r="E18" s="18">
        <v>-6.0438430000000001E-2</v>
      </c>
      <c r="F18" s="14">
        <v>0.61237621389999997</v>
      </c>
      <c r="G18" s="17">
        <v>0.10131108462455304</v>
      </c>
      <c r="H18" s="18">
        <v>0.34076284000000001</v>
      </c>
      <c r="I18" s="14">
        <v>4.2046569999999998E-2</v>
      </c>
    </row>
    <row r="19" spans="1:9" x14ac:dyDescent="0.65">
      <c r="B19" t="s">
        <v>128</v>
      </c>
      <c r="C19" s="16">
        <v>1109</v>
      </c>
      <c r="D19" s="17">
        <v>0.22362488728584309</v>
      </c>
      <c r="E19" s="18">
        <v>0.1480844</v>
      </c>
      <c r="F19" s="14">
        <v>0.17029165300999999</v>
      </c>
      <c r="G19" s="17">
        <v>8.5662759242560865E-2</v>
      </c>
      <c r="H19" s="18">
        <v>0.15572266000000001</v>
      </c>
      <c r="I19" s="14">
        <v>0.33890712000000001</v>
      </c>
    </row>
    <row r="20" spans="1:9" x14ac:dyDescent="0.65">
      <c r="B20" t="s">
        <v>129</v>
      </c>
      <c r="C20" s="16">
        <v>953</v>
      </c>
      <c r="D20" s="17">
        <v>0.24973767051416579</v>
      </c>
      <c r="E20" s="18">
        <v>0.29273829000000001</v>
      </c>
      <c r="F20" s="14">
        <v>7.7053593499999996E-3</v>
      </c>
      <c r="G20" s="17">
        <v>0.1049317943336831</v>
      </c>
      <c r="H20" s="18">
        <v>0.37991459</v>
      </c>
      <c r="I20" s="14">
        <v>1.886183E-2</v>
      </c>
    </row>
    <row r="21" spans="1:9" x14ac:dyDescent="0.65">
      <c r="B21" t="s">
        <v>130</v>
      </c>
      <c r="C21" s="16">
        <v>1021</v>
      </c>
      <c r="D21" s="17">
        <v>0.25954946131243878</v>
      </c>
      <c r="E21" s="18">
        <v>0.34443860999999998</v>
      </c>
      <c r="F21" s="14">
        <v>1.36045045E-3</v>
      </c>
      <c r="G21" s="17">
        <v>0.10088148873653281</v>
      </c>
      <c r="H21" s="18">
        <v>0.33603555000000002</v>
      </c>
      <c r="I21" s="14">
        <v>3.6434469999999997E-2</v>
      </c>
    </row>
    <row r="22" spans="1:9" x14ac:dyDescent="0.65">
      <c r="A22" t="s">
        <v>137</v>
      </c>
      <c r="B22" t="s">
        <v>125</v>
      </c>
      <c r="C22" s="16">
        <v>966</v>
      </c>
      <c r="D22" s="17">
        <v>0.40890269151138714</v>
      </c>
      <c r="G22" s="17">
        <v>0.15631469979296067</v>
      </c>
    </row>
    <row r="23" spans="1:9" x14ac:dyDescent="0.65">
      <c r="B23" t="s">
        <v>126</v>
      </c>
      <c r="C23" s="16">
        <v>905</v>
      </c>
      <c r="D23" s="17">
        <v>0.46408839779005523</v>
      </c>
      <c r="E23" s="18">
        <v>0.22460927</v>
      </c>
      <c r="F23" s="14">
        <v>1.61943419231E-2</v>
      </c>
      <c r="G23" s="17">
        <v>0.1558011049723757</v>
      </c>
      <c r="H23" s="18">
        <v>-3.8996220000000002E-3</v>
      </c>
      <c r="I23" s="14">
        <v>0.97559605000000005</v>
      </c>
    </row>
    <row r="24" spans="1:9" x14ac:dyDescent="0.65">
      <c r="B24" t="s">
        <v>127</v>
      </c>
      <c r="C24" s="16">
        <v>834</v>
      </c>
      <c r="D24" s="17">
        <v>0.41726618705035973</v>
      </c>
      <c r="E24" s="18">
        <v>3.4497300000000002E-2</v>
      </c>
      <c r="F24" s="14">
        <v>0.71930841180109995</v>
      </c>
      <c r="G24" s="17">
        <v>0.16906474820143885</v>
      </c>
      <c r="H24" s="18">
        <v>9.3638167999999994E-2</v>
      </c>
      <c r="I24" s="14">
        <v>0.46445407</v>
      </c>
    </row>
    <row r="25" spans="1:9" x14ac:dyDescent="0.65">
      <c r="B25" t="s">
        <v>128</v>
      </c>
      <c r="C25" s="16">
        <v>1122</v>
      </c>
      <c r="D25" s="17">
        <v>0.42780748663101603</v>
      </c>
      <c r="E25" s="18">
        <v>7.7701240000000005E-2</v>
      </c>
      <c r="F25" s="14">
        <v>0.38272491354880001</v>
      </c>
      <c r="G25" s="17">
        <v>0.13101604278074866</v>
      </c>
      <c r="H25" s="18">
        <v>-0.20609660799999999</v>
      </c>
      <c r="I25" s="14">
        <v>9.9765489999999998E-2</v>
      </c>
    </row>
    <row r="26" spans="1:9" x14ac:dyDescent="0.65">
      <c r="B26" t="s">
        <v>129</v>
      </c>
      <c r="C26" s="16">
        <v>958</v>
      </c>
      <c r="D26" s="17">
        <v>0.46868475991649267</v>
      </c>
      <c r="E26" s="18">
        <v>0.24307831999999999</v>
      </c>
      <c r="F26" s="14">
        <v>8.2789493762000007E-3</v>
      </c>
      <c r="G26" s="17">
        <v>0.16910229645093947</v>
      </c>
      <c r="H26" s="18">
        <v>9.3905426E-2</v>
      </c>
      <c r="I26" s="14">
        <v>0.44742729999999997</v>
      </c>
    </row>
    <row r="27" spans="1:9" x14ac:dyDescent="0.65">
      <c r="B27" t="s">
        <v>130</v>
      </c>
      <c r="C27" s="16">
        <v>904</v>
      </c>
      <c r="D27" s="17">
        <v>0.53097345132743368</v>
      </c>
      <c r="E27" s="18">
        <v>0.49255609</v>
      </c>
      <c r="F27" s="14">
        <v>1.3402859999999999E-7</v>
      </c>
      <c r="G27" s="17">
        <v>0.18805309734513273</v>
      </c>
      <c r="H27" s="18">
        <v>0.22319768500000001</v>
      </c>
      <c r="I27" s="14">
        <v>6.9262699999999996E-2</v>
      </c>
    </row>
    <row r="28" spans="1:9" x14ac:dyDescent="0.65">
      <c r="A28" t="s">
        <v>138</v>
      </c>
      <c r="B28" t="s">
        <v>125</v>
      </c>
      <c r="C28" s="16">
        <v>913</v>
      </c>
      <c r="D28" s="17">
        <v>0.77546549835706458</v>
      </c>
      <c r="G28" s="17">
        <v>0.35049288061336253</v>
      </c>
    </row>
    <row r="29" spans="1:9" x14ac:dyDescent="0.65">
      <c r="B29" t="s">
        <v>126</v>
      </c>
      <c r="C29" s="16">
        <v>882</v>
      </c>
      <c r="D29" s="17">
        <v>0.7630385487528345</v>
      </c>
      <c r="E29" s="18">
        <v>-7.0023039999999995E-2</v>
      </c>
      <c r="F29" s="14">
        <v>0.532114376</v>
      </c>
      <c r="G29" s="17">
        <v>0.35034013605442177</v>
      </c>
      <c r="H29" s="18">
        <v>-6.7103659999999995E-4</v>
      </c>
      <c r="I29" s="14">
        <v>0.99458959430000005</v>
      </c>
    </row>
    <row r="30" spans="1:9" x14ac:dyDescent="0.65">
      <c r="B30" t="s">
        <v>127</v>
      </c>
      <c r="C30" s="16">
        <v>840</v>
      </c>
      <c r="D30" s="17">
        <v>0.75952380952380949</v>
      </c>
      <c r="E30" s="18">
        <v>-8.9363529999999997E-2</v>
      </c>
      <c r="F30" s="14">
        <v>0.429754464</v>
      </c>
      <c r="G30" s="17">
        <v>0.35595238095238096</v>
      </c>
      <c r="H30" s="18">
        <v>2.3897697700000001E-2</v>
      </c>
      <c r="I30" s="14">
        <v>0.81116279530000002</v>
      </c>
    </row>
    <row r="31" spans="1:9" x14ac:dyDescent="0.65">
      <c r="B31" t="s">
        <v>128</v>
      </c>
      <c r="C31" s="16">
        <v>1056</v>
      </c>
      <c r="D31" s="17">
        <v>0.78125</v>
      </c>
      <c r="E31" s="18">
        <v>3.3531560000000002E-2</v>
      </c>
      <c r="F31" s="14">
        <v>0.75787636599999997</v>
      </c>
      <c r="G31" s="17">
        <v>0.3683712121212121</v>
      </c>
      <c r="H31" s="18">
        <v>7.7662700900000006E-2</v>
      </c>
      <c r="I31" s="14">
        <v>0.40988845419999997</v>
      </c>
    </row>
    <row r="32" spans="1:9" x14ac:dyDescent="0.65">
      <c r="B32" t="s">
        <v>129</v>
      </c>
      <c r="C32" s="16">
        <v>873</v>
      </c>
      <c r="D32" s="17">
        <v>0.79152348224513169</v>
      </c>
      <c r="E32" s="18">
        <v>9.4699019999999995E-2</v>
      </c>
      <c r="F32" s="14">
        <v>0.41036737000000001</v>
      </c>
      <c r="G32" s="17">
        <v>0.41580756013745707</v>
      </c>
      <c r="H32" s="18">
        <v>0.27686551180000002</v>
      </c>
      <c r="I32" s="14">
        <v>4.5602354999999999E-3</v>
      </c>
    </row>
    <row r="33" spans="1:9" x14ac:dyDescent="0.65">
      <c r="B33" t="s">
        <v>130</v>
      </c>
      <c r="C33" s="16">
        <v>733</v>
      </c>
      <c r="D33" s="17">
        <v>0.83219645293315148</v>
      </c>
      <c r="E33" s="18">
        <v>0.36184049000000001</v>
      </c>
      <c r="F33" s="14">
        <v>4.3001480000000002E-3</v>
      </c>
      <c r="G33" s="17">
        <v>0.40381991814461121</v>
      </c>
      <c r="H33" s="18">
        <v>0.22729966239999999</v>
      </c>
      <c r="I33" s="14">
        <v>2.63821313E-2</v>
      </c>
    </row>
    <row r="34" spans="1:9" x14ac:dyDescent="0.65">
      <c r="A34" t="s">
        <v>139</v>
      </c>
      <c r="B34" t="s">
        <v>125</v>
      </c>
      <c r="C34" s="16">
        <v>348</v>
      </c>
      <c r="D34" s="17">
        <v>0.93678160919540232</v>
      </c>
      <c r="G34" s="17">
        <v>0.62643678160919536</v>
      </c>
    </row>
    <row r="35" spans="1:9" x14ac:dyDescent="0.65">
      <c r="B35" t="s">
        <v>126</v>
      </c>
      <c r="C35" s="16">
        <v>350</v>
      </c>
      <c r="D35" s="17">
        <v>0.93142857142857138</v>
      </c>
      <c r="E35" s="18">
        <v>-8.7011377000000001E-2</v>
      </c>
      <c r="F35" s="14">
        <v>0.77569730000000003</v>
      </c>
      <c r="G35" s="17">
        <v>0.63142857142857145</v>
      </c>
      <c r="H35" s="18">
        <v>2.1389684999999999E-2</v>
      </c>
      <c r="I35" s="14">
        <v>0.89142841299999998</v>
      </c>
    </row>
    <row r="36" spans="1:9" x14ac:dyDescent="0.65">
      <c r="B36" t="s">
        <v>127</v>
      </c>
      <c r="C36" s="16">
        <v>285</v>
      </c>
      <c r="D36" s="17">
        <v>0.93333333333333335</v>
      </c>
      <c r="E36" s="18">
        <v>-5.6797597999999998E-2</v>
      </c>
      <c r="F36" s="14">
        <v>0.86080100000000004</v>
      </c>
      <c r="G36" s="17">
        <v>0.70526315789473681</v>
      </c>
      <c r="H36" s="18">
        <v>0.35552749700000003</v>
      </c>
      <c r="I36" s="14">
        <v>3.7340853E-2</v>
      </c>
    </row>
    <row r="37" spans="1:9" x14ac:dyDescent="0.65">
      <c r="B37" t="s">
        <v>128</v>
      </c>
      <c r="C37" s="16">
        <v>417</v>
      </c>
      <c r="D37" s="17">
        <v>0.92565947242206237</v>
      </c>
      <c r="E37" s="18">
        <v>-0.17400476300000001</v>
      </c>
      <c r="F37" s="14">
        <v>0.54675010000000002</v>
      </c>
      <c r="G37" s="17">
        <v>0.65227817745803363</v>
      </c>
      <c r="H37" s="18">
        <v>0.112107712</v>
      </c>
      <c r="I37" s="14">
        <v>0.45833068700000001</v>
      </c>
    </row>
    <row r="38" spans="1:9" x14ac:dyDescent="0.65">
      <c r="B38" t="s">
        <v>129</v>
      </c>
      <c r="C38" s="16">
        <v>316</v>
      </c>
      <c r="D38" s="17">
        <v>0.93670886075949367</v>
      </c>
      <c r="E38" s="18">
        <v>-1.227747E-3</v>
      </c>
      <c r="F38" s="14">
        <v>0.99693120000000002</v>
      </c>
      <c r="G38" s="17">
        <v>0.66772151898734178</v>
      </c>
      <c r="H38" s="18">
        <v>0.18093717100000001</v>
      </c>
      <c r="I38" s="14">
        <v>0.26674236099999998</v>
      </c>
    </row>
    <row r="39" spans="1:9" x14ac:dyDescent="0.65">
      <c r="B39" t="s">
        <v>130</v>
      </c>
      <c r="C39" s="16">
        <v>250</v>
      </c>
      <c r="D39" s="17">
        <v>0.93200000000000005</v>
      </c>
      <c r="E39" s="18">
        <v>-7.8029818000000001E-2</v>
      </c>
      <c r="F39" s="14">
        <v>0.8153437</v>
      </c>
      <c r="G39" s="17">
        <v>0.72799999999999998</v>
      </c>
      <c r="H39" s="18">
        <v>0.46753836999999998</v>
      </c>
      <c r="I39" s="14">
        <v>9.4799789999999995E-3</v>
      </c>
    </row>
    <row r="40" spans="1:9" x14ac:dyDescent="0.65">
      <c r="A40" t="s">
        <v>140</v>
      </c>
      <c r="B40" t="s">
        <v>125</v>
      </c>
      <c r="C40" s="16">
        <v>16</v>
      </c>
      <c r="D40" s="17">
        <v>1</v>
      </c>
      <c r="G40" s="17">
        <v>0.875</v>
      </c>
    </row>
    <row r="41" spans="1:9" x14ac:dyDescent="0.65">
      <c r="B41" t="s">
        <v>126</v>
      </c>
      <c r="C41" s="16">
        <v>9</v>
      </c>
      <c r="D41" s="17">
        <v>0.66666666666666663</v>
      </c>
      <c r="G41" s="17">
        <v>0.55555555555555558</v>
      </c>
    </row>
    <row r="42" spans="1:9" x14ac:dyDescent="0.65">
      <c r="B42" t="s">
        <v>127</v>
      </c>
      <c r="C42" s="16">
        <v>10</v>
      </c>
      <c r="D42" s="17">
        <v>1</v>
      </c>
      <c r="G42" s="17">
        <v>0.9</v>
      </c>
    </row>
    <row r="43" spans="1:9" x14ac:dyDescent="0.65">
      <c r="B43" t="s">
        <v>128</v>
      </c>
      <c r="C43" s="16">
        <v>19</v>
      </c>
      <c r="D43" s="17">
        <v>0.94736842105263153</v>
      </c>
      <c r="G43" s="17">
        <v>0.63157894736842102</v>
      </c>
    </row>
    <row r="44" spans="1:9" x14ac:dyDescent="0.65">
      <c r="B44" t="s">
        <v>129</v>
      </c>
      <c r="C44" s="16">
        <v>5</v>
      </c>
      <c r="D44" s="17">
        <v>1</v>
      </c>
      <c r="G44" s="17">
        <v>1</v>
      </c>
    </row>
    <row r="45" spans="1:9" x14ac:dyDescent="0.65">
      <c r="A45" s="1"/>
      <c r="B45" s="1" t="s">
        <v>130</v>
      </c>
      <c r="C45" s="19">
        <v>13</v>
      </c>
      <c r="D45" s="20">
        <v>0.92307692307692313</v>
      </c>
      <c r="E45" s="1"/>
      <c r="F45" s="21"/>
      <c r="G45" s="20">
        <v>0.84615384615384615</v>
      </c>
      <c r="H45" s="1"/>
      <c r="I45" s="21"/>
    </row>
  </sheetData>
  <mergeCells count="1">
    <mergeCell ref="B1:I1"/>
  </mergeCells>
  <phoneticPr fontId="2"/>
  <pageMargins left="0.7" right="0.7" top="0.75" bottom="0.75" header="0.3" footer="0.3"/>
  <pageSetup paperSize="9" scale="82" orientation="portrait" horizontalDpi="1200" verticalDpi="1200"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01DFF-9BCC-4F8D-A3E6-AB048CED6EE0}">
  <dimension ref="A1:G76"/>
  <sheetViews>
    <sheetView view="pageBreakPreview" zoomScale="70" zoomScaleNormal="115" zoomScaleSheetLayoutView="70" workbookViewId="0">
      <selection activeCell="G59" sqref="G59"/>
    </sheetView>
  </sheetViews>
  <sheetFormatPr defaultRowHeight="18.45" x14ac:dyDescent="0.65"/>
  <cols>
    <col min="1" max="1" width="60.42578125" customWidth="1"/>
    <col min="2" max="2" width="10.42578125" bestFit="1" customWidth="1"/>
    <col min="8" max="8" width="5.7109375" customWidth="1"/>
    <col min="9" max="9" width="34" bestFit="1" customWidth="1"/>
  </cols>
  <sheetData>
    <row r="1" spans="1:7" x14ac:dyDescent="0.65">
      <c r="A1" t="s">
        <v>50</v>
      </c>
    </row>
    <row r="2" spans="1:7" x14ac:dyDescent="0.65">
      <c r="A2" s="7"/>
      <c r="B2" s="7" t="s">
        <v>48</v>
      </c>
      <c r="C2" s="7"/>
      <c r="D2" s="7"/>
      <c r="E2" s="7" t="s">
        <v>49</v>
      </c>
      <c r="F2" s="7"/>
      <c r="G2" s="7"/>
    </row>
    <row r="3" spans="1:7" x14ac:dyDescent="0.65">
      <c r="A3" s="1"/>
      <c r="B3" s="3" t="s">
        <v>0</v>
      </c>
      <c r="C3" s="3" t="s">
        <v>1</v>
      </c>
      <c r="D3" s="3" t="s">
        <v>2</v>
      </c>
      <c r="E3" s="3" t="s">
        <v>0</v>
      </c>
      <c r="F3" s="3" t="s">
        <v>1</v>
      </c>
      <c r="G3" s="3" t="s">
        <v>2</v>
      </c>
    </row>
    <row r="4" spans="1:7" x14ac:dyDescent="0.65">
      <c r="A4" t="s">
        <v>3</v>
      </c>
      <c r="B4" s="4">
        <v>-2.7690399999999999</v>
      </c>
      <c r="C4" s="4">
        <v>-43.112000000000002</v>
      </c>
      <c r="D4" s="4">
        <v>2E-16</v>
      </c>
      <c r="E4" s="4">
        <v>-3.3685299999999998</v>
      </c>
      <c r="F4" s="4">
        <v>-45.539000000000001</v>
      </c>
      <c r="G4" s="4">
        <v>2E-16</v>
      </c>
    </row>
    <row r="5" spans="1:7" x14ac:dyDescent="0.65">
      <c r="A5" t="s">
        <v>4</v>
      </c>
      <c r="B5" s="4">
        <v>-4.0183999999999997E-2</v>
      </c>
      <c r="C5" s="4">
        <v>-0.47099999999999997</v>
      </c>
      <c r="D5" s="4">
        <v>0.63743899999999998</v>
      </c>
      <c r="E5" s="4">
        <v>5.6090000000000001E-2</v>
      </c>
      <c r="F5" s="4">
        <v>0.59399999999999997</v>
      </c>
      <c r="G5" s="4">
        <v>0.55264000000000002</v>
      </c>
    </row>
    <row r="6" spans="1:7" x14ac:dyDescent="0.65">
      <c r="A6" t="s">
        <v>5</v>
      </c>
      <c r="B6" s="4">
        <v>-9.1241000000000003E-2</v>
      </c>
      <c r="C6" s="4">
        <v>-1.042</v>
      </c>
      <c r="D6" s="4">
        <v>0.297294</v>
      </c>
      <c r="E6" s="4">
        <v>0.15415000000000001</v>
      </c>
      <c r="F6" s="4">
        <v>1.615</v>
      </c>
      <c r="G6" s="4">
        <v>0.10627</v>
      </c>
    </row>
    <row r="7" spans="1:7" x14ac:dyDescent="0.65">
      <c r="A7" t="s">
        <v>6</v>
      </c>
      <c r="B7" s="4">
        <v>-1.8630000000000001E-3</v>
      </c>
      <c r="C7" s="4">
        <v>-2.1999999999999999E-2</v>
      </c>
      <c r="D7" s="4">
        <v>0.98206300000000002</v>
      </c>
      <c r="E7" s="4">
        <v>-8.9099999999999999E-2</v>
      </c>
      <c r="F7" s="4">
        <v>-0.95599999999999996</v>
      </c>
      <c r="G7" s="4">
        <v>0.33923999999999999</v>
      </c>
    </row>
    <row r="8" spans="1:7" x14ac:dyDescent="0.65">
      <c r="A8" t="s">
        <v>7</v>
      </c>
      <c r="B8" s="4">
        <v>0.15081600000000001</v>
      </c>
      <c r="C8" s="4">
        <v>1.821</v>
      </c>
      <c r="D8" s="4">
        <v>6.8650000000000003E-2</v>
      </c>
      <c r="E8" s="4">
        <v>0.29759000000000002</v>
      </c>
      <c r="F8" s="4">
        <v>3.2879999999999998</v>
      </c>
      <c r="G8" s="4">
        <v>1.01E-3</v>
      </c>
    </row>
    <row r="9" spans="1:7" x14ac:dyDescent="0.65">
      <c r="A9" t="s">
        <v>8</v>
      </c>
      <c r="B9" s="4">
        <v>-0.45354800000000001</v>
      </c>
      <c r="C9" s="4">
        <v>-3.4289999999999998</v>
      </c>
      <c r="D9" s="4">
        <v>6.0599999999999998E-4</v>
      </c>
      <c r="E9" s="4">
        <v>-0.14965000000000001</v>
      </c>
      <c r="F9" s="4">
        <v>-0.98199999999999998</v>
      </c>
      <c r="G9" s="4">
        <v>0.32608999999999999</v>
      </c>
    </row>
    <row r="10" spans="1:7" x14ac:dyDescent="0.65">
      <c r="A10" t="s">
        <v>9</v>
      </c>
      <c r="B10" s="4">
        <v>-0.30537900000000001</v>
      </c>
      <c r="C10" s="4">
        <v>-3.3610000000000002</v>
      </c>
      <c r="D10" s="4">
        <v>7.7800000000000005E-4</v>
      </c>
      <c r="E10" s="4">
        <v>0.12673999999999999</v>
      </c>
      <c r="F10" s="4">
        <v>1.282</v>
      </c>
      <c r="G10" s="4">
        <v>0.19997999999999999</v>
      </c>
    </row>
    <row r="11" spans="1:7" x14ac:dyDescent="0.65">
      <c r="A11" t="s">
        <v>10</v>
      </c>
      <c r="B11" s="4">
        <v>4.8628999999999999E-2</v>
      </c>
      <c r="C11" s="4">
        <v>0.57299999999999995</v>
      </c>
      <c r="D11" s="4">
        <v>0.56636200000000003</v>
      </c>
      <c r="E11" s="4">
        <v>-0.13713</v>
      </c>
      <c r="F11" s="4">
        <v>-1.361</v>
      </c>
      <c r="G11" s="4">
        <v>0.17341999999999999</v>
      </c>
    </row>
    <row r="12" spans="1:7" x14ac:dyDescent="0.65">
      <c r="A12" t="s">
        <v>23</v>
      </c>
      <c r="B12" s="4">
        <v>1.447122</v>
      </c>
      <c r="C12" s="4">
        <v>32.417000000000002</v>
      </c>
      <c r="D12" s="4">
        <v>2E-16</v>
      </c>
      <c r="E12" s="4">
        <v>0.96048</v>
      </c>
      <c r="F12" s="4">
        <v>15.831</v>
      </c>
      <c r="G12" s="4">
        <v>2E-16</v>
      </c>
    </row>
    <row r="13" spans="1:7" x14ac:dyDescent="0.65">
      <c r="A13" t="s">
        <v>24</v>
      </c>
      <c r="B13" s="4">
        <v>2.5323540000000002</v>
      </c>
      <c r="C13" s="4">
        <v>63.16</v>
      </c>
      <c r="D13" s="4">
        <v>2E-16</v>
      </c>
      <c r="E13" s="4">
        <v>1.5776300000000001</v>
      </c>
      <c r="F13" s="4">
        <v>30.081</v>
      </c>
      <c r="G13" s="4">
        <v>2E-16</v>
      </c>
    </row>
    <row r="14" spans="1:7" x14ac:dyDescent="0.65">
      <c r="A14" t="s">
        <v>25</v>
      </c>
      <c r="B14" s="4">
        <v>3.7233770000000002</v>
      </c>
      <c r="C14" s="4">
        <v>69.177999999999997</v>
      </c>
      <c r="D14" s="4">
        <v>2E-16</v>
      </c>
      <c r="E14" s="4">
        <v>2.3933399999999998</v>
      </c>
      <c r="F14" s="4">
        <v>42.079000000000001</v>
      </c>
      <c r="G14" s="4">
        <v>2E-16</v>
      </c>
    </row>
    <row r="15" spans="1:7" x14ac:dyDescent="0.65">
      <c r="A15" t="s">
        <v>26</v>
      </c>
      <c r="B15" s="4">
        <v>4.403092</v>
      </c>
      <c r="C15" s="4">
        <v>69.534999999999997</v>
      </c>
      <c r="D15" s="4">
        <v>2E-16</v>
      </c>
      <c r="E15" s="4">
        <v>3.05084</v>
      </c>
      <c r="F15" s="4">
        <v>55.750999999999998</v>
      </c>
      <c r="G15" s="4">
        <v>2E-16</v>
      </c>
    </row>
    <row r="16" spans="1:7" x14ac:dyDescent="0.65">
      <c r="A16" t="s">
        <v>27</v>
      </c>
      <c r="B16" s="4">
        <v>5.4215540000000004</v>
      </c>
      <c r="C16" s="4">
        <v>54.932000000000002</v>
      </c>
      <c r="D16" s="4">
        <v>2E-16</v>
      </c>
      <c r="E16" s="4">
        <v>3.9299599999999999</v>
      </c>
      <c r="F16" s="4">
        <v>64.543999999999997</v>
      </c>
      <c r="G16" s="4">
        <v>2E-16</v>
      </c>
    </row>
    <row r="17" spans="1:7" x14ac:dyDescent="0.65">
      <c r="A17" t="s">
        <v>11</v>
      </c>
      <c r="B17" s="4">
        <v>0.215054</v>
      </c>
      <c r="C17" s="4">
        <v>1.1659999999999999</v>
      </c>
      <c r="D17" s="4">
        <v>0.24349599999999999</v>
      </c>
      <c r="E17" s="4">
        <v>0.16922999999999999</v>
      </c>
      <c r="F17" s="4">
        <v>0.80900000000000005</v>
      </c>
      <c r="G17" s="4">
        <v>0.41850999999999999</v>
      </c>
    </row>
    <row r="18" spans="1:7" x14ac:dyDescent="0.65">
      <c r="A18" t="s">
        <v>12</v>
      </c>
      <c r="B18" s="4">
        <v>2.7164000000000001E-2</v>
      </c>
      <c r="C18" s="4">
        <v>0.14000000000000001</v>
      </c>
      <c r="D18" s="4">
        <v>0.88848400000000005</v>
      </c>
      <c r="E18" s="4">
        <v>0.12331</v>
      </c>
      <c r="F18" s="4">
        <v>0.57599999999999996</v>
      </c>
      <c r="G18" s="4">
        <v>0.56447999999999998</v>
      </c>
    </row>
    <row r="19" spans="1:7" x14ac:dyDescent="0.65">
      <c r="A19" t="s">
        <v>13</v>
      </c>
      <c r="B19" s="4">
        <v>8.4324999999999997E-2</v>
      </c>
      <c r="C19" s="4">
        <v>0.46400000000000002</v>
      </c>
      <c r="D19" s="4">
        <v>0.64272799999999997</v>
      </c>
      <c r="E19" s="4">
        <v>4.1700000000000001E-2</v>
      </c>
      <c r="F19" s="4">
        <v>0.19600000000000001</v>
      </c>
      <c r="G19" s="4">
        <v>0.84470000000000001</v>
      </c>
    </row>
    <row r="20" spans="1:7" x14ac:dyDescent="0.65">
      <c r="A20" t="s">
        <v>14</v>
      </c>
      <c r="B20" s="4">
        <v>0.134966</v>
      </c>
      <c r="C20" s="4">
        <v>0.73099999999999998</v>
      </c>
      <c r="D20" s="4">
        <v>0.46478799999999998</v>
      </c>
      <c r="E20" s="4">
        <v>-0.16861999999999999</v>
      </c>
      <c r="F20" s="4">
        <v>-0.78300000000000003</v>
      </c>
      <c r="G20" s="4">
        <v>0.43339</v>
      </c>
    </row>
    <row r="21" spans="1:7" x14ac:dyDescent="0.65">
      <c r="A21" t="s">
        <v>15</v>
      </c>
      <c r="B21" s="4">
        <v>0.16101099999999999</v>
      </c>
      <c r="C21" s="4">
        <v>1.256</v>
      </c>
      <c r="D21" s="4">
        <v>0.20924799999999999</v>
      </c>
      <c r="E21" s="4">
        <v>-1.6629999999999999E-2</v>
      </c>
      <c r="F21" s="4">
        <v>-0.11899999999999999</v>
      </c>
      <c r="G21" s="4">
        <v>0.90490999999999999</v>
      </c>
    </row>
    <row r="22" spans="1:7" x14ac:dyDescent="0.65">
      <c r="A22" t="s">
        <v>16</v>
      </c>
      <c r="B22" s="4">
        <v>0.154256</v>
      </c>
      <c r="C22" s="4">
        <v>1.1679999999999999</v>
      </c>
      <c r="D22" s="4">
        <v>0.24268000000000001</v>
      </c>
      <c r="E22" s="4">
        <v>3.8719999999999997E-2</v>
      </c>
      <c r="F22" s="4">
        <v>0.27600000000000002</v>
      </c>
      <c r="G22" s="4">
        <v>0.78268000000000004</v>
      </c>
    </row>
    <row r="23" spans="1:7" x14ac:dyDescent="0.65">
      <c r="A23" t="s">
        <v>17</v>
      </c>
      <c r="B23" s="4">
        <v>0.32960400000000001</v>
      </c>
      <c r="C23" s="4">
        <v>2.6179999999999999</v>
      </c>
      <c r="D23" s="4">
        <v>8.8409999999999999E-3</v>
      </c>
      <c r="E23" s="4">
        <v>0.16378999999999999</v>
      </c>
      <c r="F23" s="4">
        <v>1.1879999999999999</v>
      </c>
      <c r="G23" s="4">
        <v>0.23482</v>
      </c>
    </row>
    <row r="24" spans="1:7" x14ac:dyDescent="0.65">
      <c r="A24" t="s">
        <v>18</v>
      </c>
      <c r="B24" s="4">
        <v>9.3649999999999997E-2</v>
      </c>
      <c r="C24" s="4">
        <v>0.72299999999999998</v>
      </c>
      <c r="D24" s="4">
        <v>0.46996599999999999</v>
      </c>
      <c r="E24" s="4">
        <v>-0.34733999999999998</v>
      </c>
      <c r="F24" s="4">
        <v>-2.4340000000000002</v>
      </c>
      <c r="G24" s="4">
        <v>1.491E-2</v>
      </c>
    </row>
    <row r="25" spans="1:7" x14ac:dyDescent="0.65">
      <c r="A25" t="s">
        <v>19</v>
      </c>
      <c r="B25" s="4">
        <v>0.23017399999999999</v>
      </c>
      <c r="C25" s="4">
        <v>1.921</v>
      </c>
      <c r="D25" s="4">
        <v>5.4747999999999998E-2</v>
      </c>
      <c r="E25" s="4">
        <v>0.29524</v>
      </c>
      <c r="F25" s="4">
        <v>2.1219999999999999</v>
      </c>
      <c r="G25" s="4">
        <v>3.3820000000000003E-2</v>
      </c>
    </row>
    <row r="26" spans="1:7" x14ac:dyDescent="0.65">
      <c r="A26" t="s">
        <v>20</v>
      </c>
      <c r="B26" s="4">
        <v>0.124375</v>
      </c>
      <c r="C26" s="4">
        <v>1</v>
      </c>
      <c r="D26" s="4">
        <v>0.31741599999999998</v>
      </c>
      <c r="E26" s="4">
        <v>0.20673</v>
      </c>
      <c r="F26" s="4">
        <v>1.4550000000000001</v>
      </c>
      <c r="G26" s="4">
        <v>0.14562</v>
      </c>
    </row>
    <row r="27" spans="1:7" x14ac:dyDescent="0.65">
      <c r="A27" t="s">
        <v>21</v>
      </c>
      <c r="B27" s="4">
        <v>0.14487</v>
      </c>
      <c r="C27" s="4">
        <v>1.23</v>
      </c>
      <c r="D27" s="4">
        <v>0.21853800000000001</v>
      </c>
      <c r="E27" s="4">
        <v>0.20934</v>
      </c>
      <c r="F27" s="4">
        <v>1.5049999999999999</v>
      </c>
      <c r="G27" s="4">
        <v>0.13224</v>
      </c>
    </row>
    <row r="28" spans="1:7" x14ac:dyDescent="0.65">
      <c r="A28" s="1" t="s">
        <v>22</v>
      </c>
      <c r="B28" s="5">
        <v>0.18185599999999999</v>
      </c>
      <c r="C28" s="5">
        <v>1.542</v>
      </c>
      <c r="D28" s="5">
        <v>0.12305099999999999</v>
      </c>
      <c r="E28" s="5">
        <v>-1.1390000000000001E-2</v>
      </c>
      <c r="F28" s="5">
        <v>-8.3000000000000004E-2</v>
      </c>
      <c r="G28" s="5">
        <v>0.93408000000000002</v>
      </c>
    </row>
    <row r="31" spans="1:7" x14ac:dyDescent="0.65">
      <c r="A31" s="1" t="s">
        <v>51</v>
      </c>
      <c r="B31" s="1"/>
      <c r="C31" s="1"/>
      <c r="D31" s="1"/>
      <c r="E31" s="1"/>
      <c r="F31" s="1"/>
      <c r="G31" s="1"/>
    </row>
    <row r="32" spans="1:7" x14ac:dyDescent="0.65">
      <c r="B32" t="s">
        <v>48</v>
      </c>
      <c r="E32" t="s">
        <v>49</v>
      </c>
    </row>
    <row r="33" spans="1:7" x14ac:dyDescent="0.65">
      <c r="A33" s="1"/>
      <c r="B33" s="3" t="s">
        <v>0</v>
      </c>
      <c r="C33" s="3" t="s">
        <v>1</v>
      </c>
      <c r="D33" s="3" t="s">
        <v>2</v>
      </c>
      <c r="E33" s="3" t="s">
        <v>0</v>
      </c>
      <c r="F33" s="3" t="s">
        <v>1</v>
      </c>
      <c r="G33" s="3" t="s">
        <v>2</v>
      </c>
    </row>
    <row r="34" spans="1:7" x14ac:dyDescent="0.65">
      <c r="A34" t="s">
        <v>3</v>
      </c>
      <c r="B34" s="4">
        <v>-2.9366099999999999</v>
      </c>
      <c r="C34" s="4">
        <v>-47.024999999999999</v>
      </c>
      <c r="D34" s="4">
        <v>2E-16</v>
      </c>
      <c r="E34" s="4">
        <v>-3.4748169999999998</v>
      </c>
      <c r="F34" s="4">
        <v>-43.423000000000002</v>
      </c>
      <c r="G34" s="4">
        <v>2E-16</v>
      </c>
    </row>
    <row r="35" spans="1:7" x14ac:dyDescent="0.65">
      <c r="A35" t="s">
        <v>4</v>
      </c>
      <c r="B35" s="4">
        <v>0.17369999999999999</v>
      </c>
      <c r="C35" s="4">
        <v>2.06</v>
      </c>
      <c r="D35" s="4">
        <v>3.9419999999999997E-2</v>
      </c>
      <c r="E35" s="4">
        <v>0.45298100000000002</v>
      </c>
      <c r="F35" s="4">
        <v>4.431</v>
      </c>
      <c r="G35" s="4">
        <v>9.3899999999999999E-6</v>
      </c>
    </row>
    <row r="36" spans="1:7" x14ac:dyDescent="0.65">
      <c r="A36" t="s">
        <v>5</v>
      </c>
      <c r="B36" s="4">
        <v>2.4E-2</v>
      </c>
      <c r="C36" s="4">
        <v>0.26600000000000001</v>
      </c>
      <c r="D36" s="4">
        <v>0.79061000000000003</v>
      </c>
      <c r="E36" s="4">
        <v>0.46408700000000003</v>
      </c>
      <c r="F36" s="4">
        <v>4.4119999999999999</v>
      </c>
      <c r="G36" s="4">
        <v>1.03E-5</v>
      </c>
    </row>
    <row r="37" spans="1:7" x14ac:dyDescent="0.65">
      <c r="A37" t="s">
        <v>6</v>
      </c>
      <c r="B37" s="4">
        <v>0.27217999999999998</v>
      </c>
      <c r="C37" s="4">
        <v>3.0920000000000001</v>
      </c>
      <c r="D37" s="4">
        <v>1.99E-3</v>
      </c>
      <c r="E37" s="4">
        <v>-6.0014999999999999E-2</v>
      </c>
      <c r="F37" s="4">
        <v>-0.49199999999999999</v>
      </c>
      <c r="G37" s="4">
        <v>0.62306300000000003</v>
      </c>
    </row>
    <row r="38" spans="1:7" x14ac:dyDescent="0.65">
      <c r="A38" t="s">
        <v>7</v>
      </c>
      <c r="B38" s="4">
        <v>0.33312000000000003</v>
      </c>
      <c r="C38" s="4">
        <v>3.9249999999999998</v>
      </c>
      <c r="D38" s="4">
        <v>8.6799999999999996E-5</v>
      </c>
      <c r="E38" s="4">
        <v>5.9060000000000001E-2</v>
      </c>
      <c r="F38" s="4">
        <v>0.51200000000000001</v>
      </c>
      <c r="G38" s="4">
        <v>0.60842600000000002</v>
      </c>
    </row>
    <row r="39" spans="1:7" x14ac:dyDescent="0.65">
      <c r="A39" t="s">
        <v>23</v>
      </c>
      <c r="B39" s="4">
        <v>1.54386</v>
      </c>
      <c r="C39" s="4">
        <v>15.162000000000001</v>
      </c>
      <c r="D39" s="4">
        <v>2E-16</v>
      </c>
      <c r="E39" s="4">
        <v>0.95131299999999996</v>
      </c>
      <c r="F39" s="4">
        <v>6.5019999999999998</v>
      </c>
      <c r="G39" s="4">
        <v>7.9199999999999995E-11</v>
      </c>
    </row>
    <row r="40" spans="1:7" x14ac:dyDescent="0.65">
      <c r="A40" t="s">
        <v>24</v>
      </c>
      <c r="B40" s="4">
        <v>2.5681099999999999</v>
      </c>
      <c r="C40" s="4">
        <v>28.39</v>
      </c>
      <c r="D40" s="4">
        <v>2E-16</v>
      </c>
      <c r="E40" s="4">
        <v>1.7889090000000001</v>
      </c>
      <c r="F40" s="4">
        <v>14.984</v>
      </c>
      <c r="G40" s="4">
        <v>2E-16</v>
      </c>
    </row>
    <row r="41" spans="1:7" x14ac:dyDescent="0.65">
      <c r="A41" t="s">
        <v>25</v>
      </c>
      <c r="B41" s="4">
        <v>3.9093399999999998</v>
      </c>
      <c r="C41" s="4">
        <v>31.905999999999999</v>
      </c>
      <c r="D41" s="4">
        <v>2E-16</v>
      </c>
      <c r="E41" s="4">
        <v>2.642226</v>
      </c>
      <c r="F41" s="4">
        <v>20.338000000000001</v>
      </c>
      <c r="G41" s="4">
        <v>2E-16</v>
      </c>
    </row>
    <row r="42" spans="1:7" x14ac:dyDescent="0.65">
      <c r="A42" t="s">
        <v>26</v>
      </c>
      <c r="B42" s="4">
        <v>4.4823300000000001</v>
      </c>
      <c r="C42" s="4">
        <v>32.624000000000002</v>
      </c>
      <c r="D42" s="4">
        <v>2E-16</v>
      </c>
      <c r="E42" s="4">
        <v>3.0566819999999999</v>
      </c>
      <c r="F42" s="4">
        <v>24.58</v>
      </c>
      <c r="G42" s="4">
        <v>2E-16</v>
      </c>
    </row>
    <row r="43" spans="1:7" x14ac:dyDescent="0.65">
      <c r="A43" t="s">
        <v>27</v>
      </c>
      <c r="B43" s="4">
        <v>5.6803800000000004</v>
      </c>
      <c r="C43" s="4">
        <v>24.844000000000001</v>
      </c>
      <c r="D43" s="4">
        <v>2E-16</v>
      </c>
      <c r="E43" s="4">
        <v>4.0387529999999998</v>
      </c>
      <c r="F43" s="4">
        <v>29.864000000000001</v>
      </c>
      <c r="G43" s="4">
        <v>2E-16</v>
      </c>
    </row>
    <row r="44" spans="1:7" x14ac:dyDescent="0.65">
      <c r="A44" t="s">
        <v>28</v>
      </c>
      <c r="B44" s="4">
        <v>-0.20849999999999999</v>
      </c>
      <c r="C44" s="4">
        <v>-1.4630000000000001</v>
      </c>
      <c r="D44" s="4">
        <v>0.14354</v>
      </c>
      <c r="E44" s="4">
        <v>-0.27682800000000002</v>
      </c>
      <c r="F44" s="4">
        <v>-1.4079999999999999</v>
      </c>
      <c r="G44" s="4">
        <v>0.15912899999999999</v>
      </c>
    </row>
    <row r="45" spans="1:7" x14ac:dyDescent="0.65">
      <c r="A45" t="s">
        <v>29</v>
      </c>
      <c r="B45" s="4">
        <v>-8.4430000000000005E-2</v>
      </c>
      <c r="C45" s="4">
        <v>-0.56399999999999995</v>
      </c>
      <c r="D45" s="4">
        <v>0.57262000000000002</v>
      </c>
      <c r="E45" s="4">
        <v>-0.123324</v>
      </c>
      <c r="F45" s="4">
        <v>-0.623</v>
      </c>
      <c r="G45" s="4">
        <v>0.53315599999999996</v>
      </c>
    </row>
    <row r="46" spans="1:7" x14ac:dyDescent="0.65">
      <c r="A46" t="s">
        <v>30</v>
      </c>
      <c r="B46" s="4">
        <v>-0.1241</v>
      </c>
      <c r="C46" s="4">
        <v>-0.89100000000000001</v>
      </c>
      <c r="D46" s="4">
        <v>0.37304999999999999</v>
      </c>
      <c r="E46" s="4">
        <v>0.21573800000000001</v>
      </c>
      <c r="F46" s="4">
        <v>1.06</v>
      </c>
      <c r="G46" s="4">
        <v>0.28915099999999999</v>
      </c>
    </row>
    <row r="47" spans="1:7" x14ac:dyDescent="0.65">
      <c r="A47" t="s">
        <v>31</v>
      </c>
      <c r="B47" s="4">
        <v>-4.0390000000000002E-2</v>
      </c>
      <c r="C47" s="4">
        <v>-0.29099999999999998</v>
      </c>
      <c r="D47" s="4">
        <v>0.77112000000000003</v>
      </c>
      <c r="E47" s="4">
        <v>0.320855</v>
      </c>
      <c r="F47" s="4">
        <v>1.615</v>
      </c>
      <c r="G47" s="4">
        <v>0.106282</v>
      </c>
    </row>
    <row r="48" spans="1:7" x14ac:dyDescent="0.65">
      <c r="A48" t="s">
        <v>32</v>
      </c>
      <c r="B48" s="4">
        <v>5.0909999999999997E-2</v>
      </c>
      <c r="C48" s="4">
        <v>0.40500000000000003</v>
      </c>
      <c r="D48" s="4">
        <v>0.68581000000000003</v>
      </c>
      <c r="E48" s="4">
        <v>-0.45688000000000001</v>
      </c>
      <c r="F48" s="4">
        <v>-2.7959999999999998</v>
      </c>
      <c r="G48" s="4">
        <v>5.176E-3</v>
      </c>
    </row>
    <row r="49" spans="1:7" x14ac:dyDescent="0.65">
      <c r="A49" t="s">
        <v>33</v>
      </c>
      <c r="B49" s="4">
        <v>1.0500000000000001E-2</v>
      </c>
      <c r="C49" s="4">
        <v>0.08</v>
      </c>
      <c r="D49" s="4">
        <v>0.93652000000000002</v>
      </c>
      <c r="E49" s="4">
        <v>-0.37044899999999997</v>
      </c>
      <c r="F49" s="4">
        <v>-2.2360000000000002</v>
      </c>
      <c r="G49" s="4">
        <v>2.5361000000000002E-2</v>
      </c>
    </row>
    <row r="50" spans="1:7" x14ac:dyDescent="0.65">
      <c r="A50" t="s">
        <v>34</v>
      </c>
      <c r="B50" s="4">
        <v>-0.19447999999999999</v>
      </c>
      <c r="C50" s="4">
        <v>-1.554</v>
      </c>
      <c r="D50" s="4">
        <v>0.12028999999999999</v>
      </c>
      <c r="E50" s="4">
        <v>-0.14608199999999999</v>
      </c>
      <c r="F50" s="4">
        <v>-0.83499999999999996</v>
      </c>
      <c r="G50" s="4">
        <v>0.40356300000000001</v>
      </c>
    </row>
    <row r="51" spans="1:7" x14ac:dyDescent="0.65">
      <c r="A51" t="s">
        <v>35</v>
      </c>
      <c r="B51" s="4">
        <v>-9.0050000000000005E-2</v>
      </c>
      <c r="C51" s="4">
        <v>-0.71899999999999997</v>
      </c>
      <c r="D51" s="4">
        <v>0.47206999999999999</v>
      </c>
      <c r="E51" s="4">
        <v>3.4846000000000002E-2</v>
      </c>
      <c r="F51" s="4">
        <v>0.20599999999999999</v>
      </c>
      <c r="G51" s="4">
        <v>0.83666300000000005</v>
      </c>
    </row>
    <row r="52" spans="1:7" x14ac:dyDescent="0.65">
      <c r="A52" t="s">
        <v>36</v>
      </c>
      <c r="B52" s="4">
        <v>-0.32899</v>
      </c>
      <c r="C52" s="4">
        <v>-1.9379999999999999</v>
      </c>
      <c r="D52" s="4">
        <v>5.2650000000000002E-2</v>
      </c>
      <c r="E52" s="4">
        <v>-0.69511999999999996</v>
      </c>
      <c r="F52" s="4">
        <v>-3.8380000000000001</v>
      </c>
      <c r="G52" s="4">
        <v>1.2400000000000001E-4</v>
      </c>
    </row>
    <row r="53" spans="1:7" x14ac:dyDescent="0.65">
      <c r="A53" t="s">
        <v>37</v>
      </c>
      <c r="B53" s="4">
        <v>-9.8489999999999994E-2</v>
      </c>
      <c r="C53" s="4">
        <v>-0.56200000000000006</v>
      </c>
      <c r="D53" s="4">
        <v>0.57420000000000004</v>
      </c>
      <c r="E53" s="4">
        <v>-0.46204200000000001</v>
      </c>
      <c r="F53" s="4">
        <v>-2.556</v>
      </c>
      <c r="G53" s="4">
        <v>1.0581E-2</v>
      </c>
    </row>
    <row r="54" spans="1:7" x14ac:dyDescent="0.65">
      <c r="A54" t="s">
        <v>38</v>
      </c>
      <c r="B54" s="4">
        <v>-0.32357999999999998</v>
      </c>
      <c r="C54" s="4">
        <v>-1.944</v>
      </c>
      <c r="D54" s="4">
        <v>5.1909999999999998E-2</v>
      </c>
      <c r="E54" s="4">
        <v>1.5095000000000001E-2</v>
      </c>
      <c r="F54" s="4">
        <v>8.2000000000000003E-2</v>
      </c>
      <c r="G54" s="4">
        <v>0.93482100000000001</v>
      </c>
    </row>
    <row r="55" spans="1:7" x14ac:dyDescent="0.65">
      <c r="A55" t="s">
        <v>39</v>
      </c>
      <c r="B55" s="4">
        <v>-0.21598000000000001</v>
      </c>
      <c r="C55" s="4">
        <v>-1.248</v>
      </c>
      <c r="D55" s="4">
        <v>0.21193999999999999</v>
      </c>
      <c r="E55" s="4">
        <v>-2.8579999999999999E-3</v>
      </c>
      <c r="F55" s="4">
        <v>-1.6E-2</v>
      </c>
      <c r="G55" s="4">
        <v>0.98761600000000005</v>
      </c>
    </row>
    <row r="56" spans="1:7" x14ac:dyDescent="0.65">
      <c r="A56" t="s">
        <v>40</v>
      </c>
      <c r="B56" s="4">
        <v>-0.10997999999999999</v>
      </c>
      <c r="C56" s="4">
        <v>-0.56000000000000005</v>
      </c>
      <c r="D56" s="4">
        <v>0.57525999999999999</v>
      </c>
      <c r="E56" s="4">
        <v>-0.245669</v>
      </c>
      <c r="F56" s="4">
        <v>-1.4490000000000001</v>
      </c>
      <c r="G56" s="4">
        <v>0.14736099999999999</v>
      </c>
    </row>
    <row r="57" spans="1:7" x14ac:dyDescent="0.65">
      <c r="A57" t="s">
        <v>41</v>
      </c>
      <c r="B57" s="4">
        <v>-0.12206</v>
      </c>
      <c r="C57" s="4">
        <v>-0.62</v>
      </c>
      <c r="D57" s="4">
        <v>0.53539000000000003</v>
      </c>
      <c r="E57" s="4">
        <v>-0.411412</v>
      </c>
      <c r="F57" s="4">
        <v>-2.3719999999999999</v>
      </c>
      <c r="G57" s="4">
        <v>1.771E-2</v>
      </c>
    </row>
    <row r="58" spans="1:7" x14ac:dyDescent="0.65">
      <c r="A58" t="s">
        <v>42</v>
      </c>
      <c r="B58" s="4">
        <v>-4.9239999999999999E-2</v>
      </c>
      <c r="C58" s="4">
        <v>-0.25</v>
      </c>
      <c r="D58" s="4">
        <v>0.80249000000000004</v>
      </c>
      <c r="E58" s="4">
        <v>0.281914</v>
      </c>
      <c r="F58" s="4">
        <v>1.575</v>
      </c>
      <c r="G58" s="4">
        <v>0.115218</v>
      </c>
    </row>
    <row r="59" spans="1:7" x14ac:dyDescent="0.65">
      <c r="A59" t="s">
        <v>43</v>
      </c>
      <c r="B59" s="4">
        <v>-0.22847000000000001</v>
      </c>
      <c r="C59" s="4">
        <v>-1.143</v>
      </c>
      <c r="D59" s="4">
        <v>0.25314999999999999</v>
      </c>
      <c r="E59" s="4">
        <v>0.464943</v>
      </c>
      <c r="F59" s="4">
        <v>2.5990000000000002</v>
      </c>
      <c r="G59" s="4">
        <v>9.3390000000000001E-3</v>
      </c>
    </row>
    <row r="60" spans="1:7" x14ac:dyDescent="0.65">
      <c r="A60" t="s">
        <v>44</v>
      </c>
      <c r="B60" s="4">
        <v>-0.40816999999999998</v>
      </c>
      <c r="C60" s="4">
        <v>-1.321</v>
      </c>
      <c r="D60" s="4">
        <v>0.18665000000000001</v>
      </c>
      <c r="E60" s="4">
        <v>-0.48673</v>
      </c>
      <c r="F60" s="4">
        <v>-2.629</v>
      </c>
      <c r="G60" s="4">
        <v>8.5690000000000002E-3</v>
      </c>
    </row>
    <row r="61" spans="1:7" x14ac:dyDescent="0.65">
      <c r="A61" t="s">
        <v>45</v>
      </c>
      <c r="B61" s="4">
        <v>-9.1800000000000007E-2</v>
      </c>
      <c r="C61" s="4">
        <v>-0.27300000000000002</v>
      </c>
      <c r="D61" s="4">
        <v>0.78459000000000001</v>
      </c>
      <c r="E61" s="4">
        <v>-0.123566</v>
      </c>
      <c r="F61" s="4">
        <v>-0.622</v>
      </c>
      <c r="G61" s="4">
        <v>0.53401500000000002</v>
      </c>
    </row>
    <row r="62" spans="1:7" x14ac:dyDescent="0.65">
      <c r="A62" t="s">
        <v>46</v>
      </c>
      <c r="B62" s="4">
        <v>-0.48026999999999997</v>
      </c>
      <c r="C62" s="4">
        <v>-1.6020000000000001</v>
      </c>
      <c r="D62" s="4">
        <v>0.1091</v>
      </c>
      <c r="E62" s="4">
        <v>0.121173</v>
      </c>
      <c r="F62" s="4">
        <v>0.63100000000000001</v>
      </c>
      <c r="G62" s="4">
        <v>0.52814300000000003</v>
      </c>
    </row>
    <row r="63" spans="1:7" x14ac:dyDescent="0.65">
      <c r="A63" s="1" t="s">
        <v>47</v>
      </c>
      <c r="B63" s="5">
        <v>-0.36551</v>
      </c>
      <c r="C63" s="5">
        <v>-1.1080000000000001</v>
      </c>
      <c r="D63" s="5">
        <v>0.26802999999999999</v>
      </c>
      <c r="E63" s="5">
        <v>9.8322999999999994E-2</v>
      </c>
      <c r="F63" s="5">
        <v>0.496</v>
      </c>
      <c r="G63" s="5">
        <v>0.62004099999999995</v>
      </c>
    </row>
    <row r="67" spans="7:7" x14ac:dyDescent="0.65">
      <c r="G67" s="6"/>
    </row>
    <row r="68" spans="7:7" x14ac:dyDescent="0.65">
      <c r="G68" s="6"/>
    </row>
    <row r="69" spans="7:7" x14ac:dyDescent="0.65">
      <c r="G69" s="6"/>
    </row>
    <row r="72" spans="7:7" x14ac:dyDescent="0.65">
      <c r="G72" s="6"/>
    </row>
    <row r="73" spans="7:7" x14ac:dyDescent="0.65">
      <c r="G73" s="6"/>
    </row>
    <row r="74" spans="7:7" x14ac:dyDescent="0.65">
      <c r="G74" s="6"/>
    </row>
    <row r="75" spans="7:7" x14ac:dyDescent="0.65">
      <c r="G75" s="6"/>
    </row>
    <row r="76" spans="7:7" x14ac:dyDescent="0.65">
      <c r="G76" s="6"/>
    </row>
  </sheetData>
  <phoneticPr fontId="2"/>
  <pageMargins left="0.7" right="0.7" top="0.75" bottom="0.75" header="0.3" footer="0.3"/>
  <pageSetup paperSize="9" scale="67" orientation="landscape" horizontalDpi="1200" verticalDpi="1200" r:id="rId1"/>
  <rowBreaks count="1" manualBreakCount="1">
    <brk id="30" max="7" man="1"/>
  </rowBreaks>
  <colBreaks count="1" manualBreakCount="1">
    <brk id="7" max="8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85337-8936-4B98-9022-50F77932D70C}">
  <dimension ref="A1:T15"/>
  <sheetViews>
    <sheetView view="pageBreakPreview" zoomScale="60" zoomScaleNormal="90" workbookViewId="0">
      <selection activeCell="I27" sqref="I27"/>
    </sheetView>
  </sheetViews>
  <sheetFormatPr defaultRowHeight="18.45" x14ac:dyDescent="0.65"/>
  <sheetData>
    <row r="1" spans="1:20" x14ac:dyDescent="0.65">
      <c r="A1" t="s">
        <v>166</v>
      </c>
      <c r="B1" t="str">
        <f>"仕事や職業生活に関する強いストレスの内容別労働者割合の年次推移: "&amp;A2</f>
        <v>仕事や職業生活に関する強いストレスの内容別労働者割合の年次推移: 性別</v>
      </c>
    </row>
    <row r="2" spans="1:20" x14ac:dyDescent="0.65">
      <c r="A2" s="7" t="s">
        <v>71</v>
      </c>
      <c r="B2" s="7"/>
      <c r="C2" s="2" t="s">
        <v>53</v>
      </c>
      <c r="D2" s="2"/>
      <c r="E2" s="2" t="s">
        <v>54</v>
      </c>
      <c r="F2" s="2"/>
      <c r="G2" s="2" t="s">
        <v>55</v>
      </c>
      <c r="H2" s="2"/>
      <c r="I2" s="2" t="s">
        <v>147</v>
      </c>
      <c r="J2" s="2"/>
      <c r="K2" s="2" t="s">
        <v>148</v>
      </c>
      <c r="L2" s="2"/>
      <c r="M2" s="2" t="s">
        <v>58</v>
      </c>
      <c r="N2" s="2"/>
      <c r="O2" s="2" t="s">
        <v>149</v>
      </c>
      <c r="P2" s="2"/>
      <c r="Q2" s="2" t="s">
        <v>60</v>
      </c>
      <c r="R2" s="2"/>
      <c r="S2" s="2" t="s">
        <v>61</v>
      </c>
      <c r="T2" s="2"/>
    </row>
    <row r="3" spans="1:20" x14ac:dyDescent="0.65">
      <c r="A3" s="1"/>
      <c r="B3" s="1"/>
      <c r="C3" s="1" t="s">
        <v>150</v>
      </c>
      <c r="D3" s="1" t="s">
        <v>151</v>
      </c>
      <c r="E3" s="1" t="s">
        <v>150</v>
      </c>
      <c r="F3" s="1" t="s">
        <v>151</v>
      </c>
      <c r="G3" s="1" t="s">
        <v>150</v>
      </c>
      <c r="H3" s="1" t="s">
        <v>151</v>
      </c>
      <c r="I3" s="1" t="s">
        <v>150</v>
      </c>
      <c r="J3" s="1" t="s">
        <v>151</v>
      </c>
      <c r="K3" s="1" t="s">
        <v>150</v>
      </c>
      <c r="L3" s="1" t="s">
        <v>151</v>
      </c>
      <c r="M3" s="1" t="s">
        <v>150</v>
      </c>
      <c r="N3" s="1" t="s">
        <v>151</v>
      </c>
      <c r="O3" s="1" t="s">
        <v>150</v>
      </c>
      <c r="P3" s="1" t="s">
        <v>151</v>
      </c>
      <c r="Q3" s="1" t="s">
        <v>150</v>
      </c>
      <c r="R3" s="1" t="s">
        <v>151</v>
      </c>
      <c r="S3" s="1" t="s">
        <v>150</v>
      </c>
      <c r="T3" s="1" t="s">
        <v>151</v>
      </c>
    </row>
    <row r="4" spans="1:20" x14ac:dyDescent="0.65">
      <c r="A4" t="s">
        <v>162</v>
      </c>
      <c r="B4" t="s">
        <v>153</v>
      </c>
      <c r="C4" s="16">
        <v>3073</v>
      </c>
      <c r="D4" s="17">
        <v>0.60201757240481613</v>
      </c>
      <c r="E4" s="16">
        <v>3078</v>
      </c>
      <c r="F4" s="17">
        <v>0.33008447043534761</v>
      </c>
      <c r="G4" s="16">
        <v>3078</v>
      </c>
      <c r="H4" s="17">
        <v>0.22579597141000649</v>
      </c>
      <c r="I4" s="16">
        <v>3078</v>
      </c>
      <c r="J4" s="17">
        <v>0.12605588044184535</v>
      </c>
      <c r="K4" s="16">
        <v>3078</v>
      </c>
      <c r="L4" s="17">
        <v>0.19948018193632228</v>
      </c>
      <c r="M4" s="16">
        <v>3078</v>
      </c>
      <c r="N4" s="17">
        <v>4.2235217673814163E-3</v>
      </c>
      <c r="O4" s="16">
        <v>3078</v>
      </c>
      <c r="P4" s="17">
        <v>0.11630929174788823</v>
      </c>
      <c r="Q4" s="16">
        <v>3078</v>
      </c>
      <c r="R4" s="17">
        <v>0.10168940870695256</v>
      </c>
      <c r="S4" s="16">
        <v>3078</v>
      </c>
      <c r="T4" s="17">
        <v>7.5698505523066922E-2</v>
      </c>
    </row>
    <row r="5" spans="1:20" x14ac:dyDescent="0.65">
      <c r="B5" t="s">
        <v>154</v>
      </c>
      <c r="C5" s="16">
        <v>3320</v>
      </c>
      <c r="D5" s="17">
        <v>0.61445783132530118</v>
      </c>
      <c r="E5" s="16">
        <v>3328</v>
      </c>
      <c r="F5" s="17">
        <v>0.34885817307692307</v>
      </c>
      <c r="G5" s="16">
        <v>3328</v>
      </c>
      <c r="H5" s="17">
        <v>0.23918269230769232</v>
      </c>
      <c r="I5" s="16">
        <v>3328</v>
      </c>
      <c r="J5" s="17">
        <v>0.12349759615384616</v>
      </c>
      <c r="K5" s="16">
        <v>3328</v>
      </c>
      <c r="L5" s="17">
        <v>0.19681490384615385</v>
      </c>
      <c r="M5" s="16">
        <v>3328</v>
      </c>
      <c r="N5" s="17">
        <v>3.605769230769231E-3</v>
      </c>
      <c r="O5" s="16">
        <v>3328</v>
      </c>
      <c r="P5" s="17">
        <v>0.11298076923076923</v>
      </c>
      <c r="Q5" s="16">
        <v>3328</v>
      </c>
      <c r="R5" s="17">
        <v>0.10667067307692307</v>
      </c>
      <c r="S5" s="16">
        <v>3328</v>
      </c>
      <c r="T5" s="17">
        <v>8.9543269230769232E-2</v>
      </c>
    </row>
    <row r="6" spans="1:20" x14ac:dyDescent="0.65">
      <c r="B6" t="s">
        <v>155</v>
      </c>
      <c r="C6" s="16">
        <v>3047</v>
      </c>
      <c r="D6" s="17">
        <v>0.59829340334755499</v>
      </c>
      <c r="E6" s="16">
        <v>3052</v>
      </c>
      <c r="F6" s="17">
        <v>0.33715596330275227</v>
      </c>
      <c r="G6" s="16">
        <v>3052</v>
      </c>
      <c r="H6" s="17">
        <v>0.22018348623853212</v>
      </c>
      <c r="I6" s="16">
        <v>3052</v>
      </c>
      <c r="J6" s="17">
        <v>0.10779816513761468</v>
      </c>
      <c r="K6" s="16">
        <v>3052</v>
      </c>
      <c r="L6" s="17">
        <v>0.18086500655307994</v>
      </c>
      <c r="M6" s="16">
        <v>3052</v>
      </c>
      <c r="N6" s="17">
        <v>5.5701179554390563E-3</v>
      </c>
      <c r="O6" s="16">
        <v>3052</v>
      </c>
      <c r="P6" s="17">
        <v>9.7968545216251632E-2</v>
      </c>
      <c r="Q6" s="16">
        <v>3052</v>
      </c>
      <c r="R6" s="17">
        <v>0.10091743119266056</v>
      </c>
      <c r="S6" s="16">
        <v>3052</v>
      </c>
      <c r="T6" s="17">
        <v>8.8466579292267367E-2</v>
      </c>
    </row>
    <row r="7" spans="1:20" x14ac:dyDescent="0.65">
      <c r="B7" t="s">
        <v>156</v>
      </c>
      <c r="C7" s="16">
        <v>3122</v>
      </c>
      <c r="D7" s="17">
        <v>0.53074951953875715</v>
      </c>
      <c r="E7" s="16">
        <v>3122</v>
      </c>
      <c r="F7" s="17">
        <v>0.17680973734785393</v>
      </c>
      <c r="G7" s="16">
        <v>3122</v>
      </c>
      <c r="H7" s="17">
        <v>0.17648942985265856</v>
      </c>
      <c r="I7" s="16">
        <v>3122</v>
      </c>
      <c r="J7" s="17">
        <v>8.3279948750800775E-2</v>
      </c>
      <c r="K7" s="16">
        <v>3122</v>
      </c>
      <c r="L7" s="17">
        <v>0.17713004484304934</v>
      </c>
      <c r="M7" s="16">
        <v>3122</v>
      </c>
      <c r="N7" s="17">
        <v>6.4061499039077515E-3</v>
      </c>
      <c r="O7" s="16">
        <v>3122</v>
      </c>
      <c r="P7" s="17">
        <v>8.3600256245996152E-2</v>
      </c>
      <c r="Q7" s="16">
        <v>3122</v>
      </c>
      <c r="R7" s="17">
        <v>0.10986547085201794</v>
      </c>
      <c r="S7" s="16">
        <v>3122</v>
      </c>
      <c r="T7" s="17">
        <v>7.6553491351697631E-2</v>
      </c>
    </row>
    <row r="8" spans="1:20" x14ac:dyDescent="0.65">
      <c r="B8" t="s">
        <v>157</v>
      </c>
      <c r="C8" s="16">
        <v>2648</v>
      </c>
      <c r="D8" s="17">
        <v>0.5404078549848943</v>
      </c>
      <c r="E8" s="16">
        <v>2648</v>
      </c>
      <c r="F8" s="17">
        <v>0.2020392749244713</v>
      </c>
      <c r="G8" s="16">
        <v>2648</v>
      </c>
      <c r="H8" s="17">
        <v>0.17938066465256797</v>
      </c>
      <c r="I8" s="16">
        <v>2648</v>
      </c>
      <c r="J8" s="17">
        <v>0.10045317220543806</v>
      </c>
      <c r="K8" s="16">
        <v>2648</v>
      </c>
      <c r="L8" s="17">
        <v>0.16993957703927492</v>
      </c>
      <c r="M8" s="16">
        <v>2648</v>
      </c>
      <c r="N8" s="17">
        <v>4.9093655589123866E-3</v>
      </c>
      <c r="O8" s="16">
        <v>2648</v>
      </c>
      <c r="P8" s="17">
        <v>7.2129909365558909E-2</v>
      </c>
      <c r="Q8" s="16">
        <v>2648</v>
      </c>
      <c r="R8" s="17">
        <v>9.9697885196374625E-2</v>
      </c>
      <c r="S8" s="16">
        <v>2648</v>
      </c>
      <c r="T8" s="17">
        <v>8.0815709969788513E-2</v>
      </c>
    </row>
    <row r="9" spans="1:20" x14ac:dyDescent="0.65">
      <c r="B9" t="s">
        <v>158</v>
      </c>
      <c r="C9" s="16">
        <v>2489</v>
      </c>
      <c r="D9" s="17">
        <v>0.82241864202490955</v>
      </c>
      <c r="E9" s="16">
        <v>2472</v>
      </c>
      <c r="F9" s="17">
        <v>0.30906148867313915</v>
      </c>
      <c r="G9" s="16">
        <v>2472</v>
      </c>
      <c r="H9" s="17">
        <v>0.24878640776699029</v>
      </c>
      <c r="I9" s="16">
        <v>2472</v>
      </c>
      <c r="J9" s="17">
        <v>0.14522653721682849</v>
      </c>
      <c r="K9" s="16">
        <v>2472</v>
      </c>
      <c r="L9" s="17">
        <v>0.29530744336569581</v>
      </c>
      <c r="M9" s="16">
        <v>2472</v>
      </c>
      <c r="N9" s="17">
        <v>9.7087378640776691E-3</v>
      </c>
      <c r="O9" s="16">
        <v>2472</v>
      </c>
      <c r="P9" s="17">
        <v>0.13915857605177995</v>
      </c>
      <c r="Q9" s="16">
        <v>2472</v>
      </c>
      <c r="R9" s="17">
        <v>0.14927184466019416</v>
      </c>
      <c r="S9" s="16">
        <v>2472</v>
      </c>
      <c r="T9" s="17">
        <v>0.12014563106796117</v>
      </c>
    </row>
    <row r="10" spans="1:20" x14ac:dyDescent="0.65">
      <c r="A10" t="s">
        <v>163</v>
      </c>
      <c r="B10" t="s">
        <v>153</v>
      </c>
      <c r="C10" s="16">
        <v>6557</v>
      </c>
      <c r="D10" s="17">
        <v>0.61308525240201317</v>
      </c>
      <c r="E10" s="16">
        <v>6570</v>
      </c>
      <c r="F10" s="17">
        <v>0.38295281582952817</v>
      </c>
      <c r="G10" s="16">
        <v>6570</v>
      </c>
      <c r="H10" s="17">
        <v>0.18432267884322678</v>
      </c>
      <c r="I10" s="16">
        <v>6570</v>
      </c>
      <c r="J10" s="17">
        <v>0.16042617960426181</v>
      </c>
      <c r="K10" s="16">
        <v>6570</v>
      </c>
      <c r="L10" s="17">
        <v>0.22998477929984779</v>
      </c>
      <c r="M10" s="16">
        <v>6570</v>
      </c>
      <c r="N10" s="17">
        <v>2.4505327245053273E-2</v>
      </c>
      <c r="O10" s="16">
        <v>6570</v>
      </c>
      <c r="P10" s="17">
        <v>7.6255707762557079E-2</v>
      </c>
      <c r="Q10" s="16">
        <v>6570</v>
      </c>
      <c r="R10" s="17">
        <v>0.15342465753424658</v>
      </c>
      <c r="S10" s="16">
        <v>6570</v>
      </c>
      <c r="T10" s="17">
        <v>5.5707762557077628E-2</v>
      </c>
    </row>
    <row r="11" spans="1:20" x14ac:dyDescent="0.65">
      <c r="B11" t="s">
        <v>154</v>
      </c>
      <c r="C11" s="16">
        <v>6331</v>
      </c>
      <c r="D11" s="17">
        <v>0.59358711104090978</v>
      </c>
      <c r="E11" s="16">
        <v>6342</v>
      </c>
      <c r="F11" s="17">
        <v>0.37701040681173131</v>
      </c>
      <c r="G11" s="16">
        <v>6342</v>
      </c>
      <c r="H11" s="17">
        <v>0.17439293598233996</v>
      </c>
      <c r="I11" s="16">
        <v>6342</v>
      </c>
      <c r="J11" s="17">
        <v>0.17297382529170607</v>
      </c>
      <c r="K11" s="16">
        <v>6342</v>
      </c>
      <c r="L11" s="17">
        <v>0.21822768842636392</v>
      </c>
      <c r="M11" s="16">
        <v>6342</v>
      </c>
      <c r="N11" s="17">
        <v>1.9867549668874173E-2</v>
      </c>
      <c r="O11" s="16">
        <v>6342</v>
      </c>
      <c r="P11" s="17">
        <v>6.7013560391043836E-2</v>
      </c>
      <c r="Q11" s="16">
        <v>6342</v>
      </c>
      <c r="R11" s="17">
        <v>0.15421002838221382</v>
      </c>
      <c r="S11" s="16">
        <v>6342</v>
      </c>
      <c r="T11" s="17">
        <v>5.5818353831598867E-2</v>
      </c>
    </row>
    <row r="12" spans="1:20" x14ac:dyDescent="0.65">
      <c r="B12" t="s">
        <v>155</v>
      </c>
      <c r="C12" s="16">
        <v>5960</v>
      </c>
      <c r="D12" s="17">
        <v>0.61677852348993289</v>
      </c>
      <c r="E12" s="16">
        <v>5977</v>
      </c>
      <c r="F12" s="17">
        <v>0.38363727622553118</v>
      </c>
      <c r="G12" s="16">
        <v>5977</v>
      </c>
      <c r="H12" s="17">
        <v>0.18353689141709889</v>
      </c>
      <c r="I12" s="16">
        <v>5977</v>
      </c>
      <c r="J12" s="17">
        <v>0.16613685795549607</v>
      </c>
      <c r="K12" s="16">
        <v>5977</v>
      </c>
      <c r="L12" s="17">
        <v>0.20327923707545592</v>
      </c>
      <c r="M12" s="16">
        <v>5977</v>
      </c>
      <c r="N12" s="17">
        <v>2.526351012213485E-2</v>
      </c>
      <c r="O12" s="16">
        <v>5977</v>
      </c>
      <c r="P12" s="17">
        <v>6.5250125481010543E-2</v>
      </c>
      <c r="Q12" s="16">
        <v>5977</v>
      </c>
      <c r="R12" s="17">
        <v>0.15609837711226368</v>
      </c>
      <c r="S12" s="16">
        <v>5977</v>
      </c>
      <c r="T12" s="17">
        <v>5.6382800736155259E-2</v>
      </c>
    </row>
    <row r="13" spans="1:20" x14ac:dyDescent="0.65">
      <c r="B13" t="s">
        <v>156</v>
      </c>
      <c r="C13" s="16">
        <v>5744</v>
      </c>
      <c r="D13" s="17">
        <v>0.58286908077994426</v>
      </c>
      <c r="E13" s="16">
        <v>5762</v>
      </c>
      <c r="F13" s="17">
        <v>0.23464074973967372</v>
      </c>
      <c r="G13" s="16">
        <v>5762</v>
      </c>
      <c r="H13" s="17">
        <v>0.15150989239847276</v>
      </c>
      <c r="I13" s="16">
        <v>5762</v>
      </c>
      <c r="J13" s="17">
        <v>0.13137799375216938</v>
      </c>
      <c r="K13" s="16">
        <v>5762</v>
      </c>
      <c r="L13" s="17">
        <v>0.20496355432141616</v>
      </c>
      <c r="M13" s="16">
        <v>5762</v>
      </c>
      <c r="N13" s="17">
        <v>2.898299201666088E-2</v>
      </c>
      <c r="O13" s="16">
        <v>5762</v>
      </c>
      <c r="P13" s="17">
        <v>6.1784102742103435E-2</v>
      </c>
      <c r="Q13" s="16">
        <v>5762</v>
      </c>
      <c r="R13" s="17">
        <v>0.15498090940645609</v>
      </c>
      <c r="S13" s="16">
        <v>5762</v>
      </c>
      <c r="T13" s="17">
        <v>5.2238805970149252E-2</v>
      </c>
    </row>
    <row r="14" spans="1:20" x14ac:dyDescent="0.65">
      <c r="B14" t="s">
        <v>157</v>
      </c>
      <c r="C14" s="16">
        <v>4754</v>
      </c>
      <c r="D14" s="17">
        <v>0.5603702145561632</v>
      </c>
      <c r="E14" s="16">
        <v>4759</v>
      </c>
      <c r="F14" s="17">
        <v>0.23681445681865937</v>
      </c>
      <c r="G14" s="16">
        <v>4759</v>
      </c>
      <c r="H14" s="17">
        <v>0.13910485396091615</v>
      </c>
      <c r="I14" s="16">
        <v>4759</v>
      </c>
      <c r="J14" s="17">
        <v>0.13448203404076486</v>
      </c>
      <c r="K14" s="16">
        <v>4759</v>
      </c>
      <c r="L14" s="17">
        <v>0.1853330531624291</v>
      </c>
      <c r="M14" s="16">
        <v>4759</v>
      </c>
      <c r="N14" s="17">
        <v>1.8281151502416475E-2</v>
      </c>
      <c r="O14" s="16">
        <v>4759</v>
      </c>
      <c r="P14" s="17">
        <v>5.4213069972683339E-2</v>
      </c>
      <c r="Q14" s="16">
        <v>4759</v>
      </c>
      <c r="R14" s="17">
        <v>0.15465433914687959</v>
      </c>
      <c r="S14" s="16">
        <v>4759</v>
      </c>
      <c r="T14" s="17">
        <v>5.694473628913637E-2</v>
      </c>
    </row>
    <row r="15" spans="1:20" x14ac:dyDescent="0.65">
      <c r="A15" s="1"/>
      <c r="B15" s="1" t="s">
        <v>158</v>
      </c>
      <c r="C15" s="19">
        <v>5465</v>
      </c>
      <c r="D15" s="20">
        <v>0.83915827996340353</v>
      </c>
      <c r="E15" s="19">
        <v>5441</v>
      </c>
      <c r="F15" s="20">
        <v>0.34166513508546226</v>
      </c>
      <c r="G15" s="19">
        <v>5441</v>
      </c>
      <c r="H15" s="20">
        <v>0.21926116522698033</v>
      </c>
      <c r="I15" s="19">
        <v>5441</v>
      </c>
      <c r="J15" s="20">
        <v>0.19794155486123874</v>
      </c>
      <c r="K15" s="19">
        <v>5441</v>
      </c>
      <c r="L15" s="20">
        <v>0.30233412975555962</v>
      </c>
      <c r="M15" s="19">
        <v>5441</v>
      </c>
      <c r="N15" s="20">
        <v>4.2639220731483185E-2</v>
      </c>
      <c r="O15" s="19">
        <v>5441</v>
      </c>
      <c r="P15" s="20">
        <v>7.8478220915272928E-2</v>
      </c>
      <c r="Q15" s="19">
        <v>5441</v>
      </c>
      <c r="R15" s="20">
        <v>0.21282852416835141</v>
      </c>
      <c r="S15" s="19">
        <v>5441</v>
      </c>
      <c r="T15" s="20">
        <v>8.6013600441095392E-2</v>
      </c>
    </row>
  </sheetData>
  <phoneticPr fontId="2"/>
  <pageMargins left="0.7" right="0.7" top="0.75" bottom="0.75" header="0.3" footer="0.3"/>
  <pageSetup paperSize="9" scale="66" orientation="landscape" horizontalDpi="1200" verticalDpi="1200" r:id="rId1"/>
  <colBreaks count="1" manualBreakCount="1">
    <brk id="2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7A6BB-E141-4EC3-B081-8B440B0440BB}">
  <dimension ref="A1:T39"/>
  <sheetViews>
    <sheetView view="pageBreakPreview" zoomScale="60" zoomScaleNormal="100" workbookViewId="0">
      <selection activeCell="A23" sqref="A23"/>
    </sheetView>
  </sheetViews>
  <sheetFormatPr defaultRowHeight="18.45" x14ac:dyDescent="0.65"/>
  <sheetData>
    <row r="1" spans="1:20" x14ac:dyDescent="0.65">
      <c r="A1" t="s">
        <v>171</v>
      </c>
      <c r="B1" t="str">
        <f>"仕事や職業生活に関する強いストレスの内容別労働者割合の年次推移: "&amp;A2&amp;"別"</f>
        <v>仕事や職業生活に関する強いストレスの内容別労働者割合の年次推移: 年齢別</v>
      </c>
    </row>
    <row r="2" spans="1:20" x14ac:dyDescent="0.65">
      <c r="A2" s="7" t="s">
        <v>145</v>
      </c>
      <c r="B2" s="7"/>
      <c r="C2" s="2" t="s">
        <v>53</v>
      </c>
      <c r="D2" s="2"/>
      <c r="E2" s="2" t="s">
        <v>54</v>
      </c>
      <c r="F2" s="2"/>
      <c r="G2" s="2" t="s">
        <v>55</v>
      </c>
      <c r="H2" s="2"/>
      <c r="I2" s="2" t="s">
        <v>147</v>
      </c>
      <c r="J2" s="2"/>
      <c r="K2" s="2" t="s">
        <v>148</v>
      </c>
      <c r="L2" s="2"/>
      <c r="M2" s="2" t="s">
        <v>58</v>
      </c>
      <c r="N2" s="2"/>
      <c r="O2" s="2" t="s">
        <v>149</v>
      </c>
      <c r="P2" s="2"/>
      <c r="Q2" s="2" t="s">
        <v>60</v>
      </c>
      <c r="R2" s="2"/>
      <c r="S2" s="2" t="s">
        <v>61</v>
      </c>
      <c r="T2" s="2"/>
    </row>
    <row r="3" spans="1:20" x14ac:dyDescent="0.65">
      <c r="A3" s="1"/>
      <c r="B3" s="1"/>
      <c r="C3" s="1" t="s">
        <v>150</v>
      </c>
      <c r="D3" s="1" t="s">
        <v>151</v>
      </c>
      <c r="E3" s="1" t="s">
        <v>150</v>
      </c>
      <c r="F3" s="1" t="s">
        <v>151</v>
      </c>
      <c r="G3" s="1" t="s">
        <v>150</v>
      </c>
      <c r="H3" s="1" t="s">
        <v>151</v>
      </c>
      <c r="I3" s="1" t="s">
        <v>150</v>
      </c>
      <c r="J3" s="1" t="s">
        <v>151</v>
      </c>
      <c r="K3" s="1" t="s">
        <v>150</v>
      </c>
      <c r="L3" s="1" t="s">
        <v>151</v>
      </c>
      <c r="M3" s="1" t="s">
        <v>150</v>
      </c>
      <c r="N3" s="1" t="s">
        <v>151</v>
      </c>
      <c r="O3" s="1" t="s">
        <v>150</v>
      </c>
      <c r="P3" s="1" t="s">
        <v>151</v>
      </c>
      <c r="Q3" s="1" t="s">
        <v>150</v>
      </c>
      <c r="R3" s="1" t="s">
        <v>151</v>
      </c>
      <c r="S3" s="1" t="s">
        <v>150</v>
      </c>
      <c r="T3" s="1" t="s">
        <v>151</v>
      </c>
    </row>
    <row r="4" spans="1:20" x14ac:dyDescent="0.65">
      <c r="A4" t="s">
        <v>167</v>
      </c>
      <c r="B4" t="s">
        <v>153</v>
      </c>
      <c r="C4" s="16">
        <v>1543</v>
      </c>
      <c r="D4" s="17">
        <v>0.57874270900842517</v>
      </c>
      <c r="E4" s="16">
        <v>1550</v>
      </c>
      <c r="F4" s="17">
        <v>0.34258064516129033</v>
      </c>
      <c r="G4" s="16">
        <v>1550</v>
      </c>
      <c r="H4" s="17">
        <v>0.19870967741935483</v>
      </c>
      <c r="I4" s="16">
        <v>1550</v>
      </c>
      <c r="J4" s="17">
        <v>0.10064516129032258</v>
      </c>
      <c r="K4" s="16">
        <v>1550</v>
      </c>
      <c r="L4" s="17">
        <v>0.25290322580645164</v>
      </c>
      <c r="M4" s="16">
        <v>1550</v>
      </c>
      <c r="N4" s="17">
        <v>1.4838709677419355E-2</v>
      </c>
      <c r="O4" s="16">
        <v>1550</v>
      </c>
      <c r="P4" s="17">
        <v>6.2580645161290319E-2</v>
      </c>
      <c r="Q4" s="16">
        <v>1550</v>
      </c>
      <c r="R4" s="17">
        <v>0.12838709677419355</v>
      </c>
      <c r="S4" s="16">
        <v>1550</v>
      </c>
      <c r="T4" s="17">
        <v>0.06</v>
      </c>
    </row>
    <row r="5" spans="1:20" x14ac:dyDescent="0.65">
      <c r="B5" t="s">
        <v>154</v>
      </c>
      <c r="C5" s="16">
        <v>1518</v>
      </c>
      <c r="D5" s="17">
        <v>0.5731225296442688</v>
      </c>
      <c r="E5" s="16">
        <v>1520</v>
      </c>
      <c r="F5" s="17">
        <v>0.33684210526315789</v>
      </c>
      <c r="G5" s="16">
        <v>1520</v>
      </c>
      <c r="H5" s="17">
        <v>0.19013157894736843</v>
      </c>
      <c r="I5" s="16">
        <v>1520</v>
      </c>
      <c r="J5" s="17">
        <v>0.125</v>
      </c>
      <c r="K5" s="16">
        <v>1520</v>
      </c>
      <c r="L5" s="17">
        <v>0.23223684210526316</v>
      </c>
      <c r="M5" s="16">
        <v>1520</v>
      </c>
      <c r="N5" s="17">
        <v>9.8684210526315784E-3</v>
      </c>
      <c r="O5" s="16">
        <v>1520</v>
      </c>
      <c r="P5" s="17">
        <v>6.644736842105263E-2</v>
      </c>
      <c r="Q5" s="16">
        <v>1520</v>
      </c>
      <c r="R5" s="17">
        <v>0.13026315789473683</v>
      </c>
      <c r="S5" s="16">
        <v>1520</v>
      </c>
      <c r="T5" s="17">
        <v>6.5789473684210523E-2</v>
      </c>
    </row>
    <row r="6" spans="1:20" x14ac:dyDescent="0.65">
      <c r="B6" t="s">
        <v>155</v>
      </c>
      <c r="C6" s="16">
        <v>1462</v>
      </c>
      <c r="D6" s="17">
        <v>0.5725034199726402</v>
      </c>
      <c r="E6" s="16">
        <v>1468</v>
      </c>
      <c r="F6" s="17">
        <v>0.32970027247956402</v>
      </c>
      <c r="G6" s="16">
        <v>1468</v>
      </c>
      <c r="H6" s="17">
        <v>0.19482288828337874</v>
      </c>
      <c r="I6" s="16">
        <v>1468</v>
      </c>
      <c r="J6" s="17">
        <v>0.10217983651226158</v>
      </c>
      <c r="K6" s="16">
        <v>1468</v>
      </c>
      <c r="L6" s="17">
        <v>0.22207084468664851</v>
      </c>
      <c r="M6" s="16">
        <v>1468</v>
      </c>
      <c r="N6" s="17">
        <v>1.4305177111716621E-2</v>
      </c>
      <c r="O6" s="16">
        <v>1468</v>
      </c>
      <c r="P6" s="17">
        <v>4.4277929155313353E-2</v>
      </c>
      <c r="Q6" s="16">
        <v>1468</v>
      </c>
      <c r="R6" s="17">
        <v>0.13623978201634879</v>
      </c>
      <c r="S6" s="16">
        <v>1468</v>
      </c>
      <c r="T6" s="17">
        <v>5.9945504087193457E-2</v>
      </c>
    </row>
    <row r="7" spans="1:20" x14ac:dyDescent="0.65">
      <c r="B7" t="s">
        <v>156</v>
      </c>
      <c r="C7" s="16">
        <v>1383</v>
      </c>
      <c r="D7" s="17">
        <v>0.52639190166305139</v>
      </c>
      <c r="E7" s="16">
        <v>1388</v>
      </c>
      <c r="F7" s="17">
        <v>0.19740634005763688</v>
      </c>
      <c r="G7" s="16">
        <v>1388</v>
      </c>
      <c r="H7" s="17">
        <v>0.15850144092219021</v>
      </c>
      <c r="I7" s="16">
        <v>1388</v>
      </c>
      <c r="J7" s="17">
        <v>8.069164265129683E-2</v>
      </c>
      <c r="K7" s="16">
        <v>1388</v>
      </c>
      <c r="L7" s="17">
        <v>0.22550432276657059</v>
      </c>
      <c r="M7" s="16">
        <v>1388</v>
      </c>
      <c r="N7" s="17">
        <v>1.2968299711815562E-2</v>
      </c>
      <c r="O7" s="16">
        <v>1388</v>
      </c>
      <c r="P7" s="17">
        <v>4.3227665706051875E-2</v>
      </c>
      <c r="Q7" s="16">
        <v>1388</v>
      </c>
      <c r="R7" s="17">
        <v>0.12536023054755044</v>
      </c>
      <c r="S7" s="16">
        <v>1388</v>
      </c>
      <c r="T7" s="17">
        <v>6.6282420749279536E-2</v>
      </c>
    </row>
    <row r="8" spans="1:20" x14ac:dyDescent="0.65">
      <c r="B8" t="s">
        <v>157</v>
      </c>
      <c r="C8" s="16">
        <v>1190</v>
      </c>
      <c r="D8" s="17">
        <v>0.48403361344537815</v>
      </c>
      <c r="E8" s="16">
        <v>1192</v>
      </c>
      <c r="F8" s="17">
        <v>0.1988255033557047</v>
      </c>
      <c r="G8" s="16">
        <v>1192</v>
      </c>
      <c r="H8" s="17">
        <v>0.12919463087248323</v>
      </c>
      <c r="I8" s="16">
        <v>1192</v>
      </c>
      <c r="J8" s="17">
        <v>8.8926174496644292E-2</v>
      </c>
      <c r="K8" s="16">
        <v>1192</v>
      </c>
      <c r="L8" s="17">
        <v>0.19546979865771813</v>
      </c>
      <c r="M8" s="16">
        <v>1192</v>
      </c>
      <c r="N8" s="17">
        <v>9.2281879194630878E-3</v>
      </c>
      <c r="O8" s="16">
        <v>1192</v>
      </c>
      <c r="P8" s="17">
        <v>3.6073825503355708E-2</v>
      </c>
      <c r="Q8" s="16">
        <v>1192</v>
      </c>
      <c r="R8" s="17">
        <v>0.12919463087248323</v>
      </c>
      <c r="S8" s="16">
        <v>1192</v>
      </c>
      <c r="T8" s="17">
        <v>6.3758389261744972E-2</v>
      </c>
    </row>
    <row r="9" spans="1:20" x14ac:dyDescent="0.65">
      <c r="B9" t="s">
        <v>158</v>
      </c>
      <c r="C9" s="16">
        <v>1195</v>
      </c>
      <c r="D9" s="17">
        <v>0.81841004184100419</v>
      </c>
      <c r="E9" s="16">
        <v>1189</v>
      </c>
      <c r="F9" s="17">
        <v>0.32548359966358287</v>
      </c>
      <c r="G9" s="16">
        <v>1189</v>
      </c>
      <c r="H9" s="17">
        <v>0.20521446593776282</v>
      </c>
      <c r="I9" s="16">
        <v>1189</v>
      </c>
      <c r="J9" s="17">
        <v>0.14213624894869639</v>
      </c>
      <c r="K9" s="16">
        <v>1189</v>
      </c>
      <c r="L9" s="17">
        <v>0.37258200168208577</v>
      </c>
      <c r="M9" s="16">
        <v>1189</v>
      </c>
      <c r="N9" s="17">
        <v>2.943650126156434E-2</v>
      </c>
      <c r="O9" s="16">
        <v>1189</v>
      </c>
      <c r="P9" s="17">
        <v>6.3919259882253998E-2</v>
      </c>
      <c r="Q9" s="16">
        <v>1189</v>
      </c>
      <c r="R9" s="17">
        <v>0.23212783851976451</v>
      </c>
      <c r="S9" s="16">
        <v>1189</v>
      </c>
      <c r="T9" s="17">
        <v>8.2422203532380153E-2</v>
      </c>
    </row>
    <row r="10" spans="1:20" x14ac:dyDescent="0.65">
      <c r="A10" t="s">
        <v>168</v>
      </c>
      <c r="B10" t="s">
        <v>153</v>
      </c>
      <c r="C10" s="16">
        <v>2372</v>
      </c>
      <c r="D10" s="17">
        <v>0.64671163575042157</v>
      </c>
      <c r="E10" s="16">
        <v>2377</v>
      </c>
      <c r="F10" s="17">
        <v>0.40260832982751366</v>
      </c>
      <c r="G10" s="16">
        <v>2377</v>
      </c>
      <c r="H10" s="17">
        <v>0.21161127471602861</v>
      </c>
      <c r="I10" s="16">
        <v>2377</v>
      </c>
      <c r="J10" s="17">
        <v>0.16912074042911232</v>
      </c>
      <c r="K10" s="16">
        <v>2377</v>
      </c>
      <c r="L10" s="17">
        <v>0.23895666806899454</v>
      </c>
      <c r="M10" s="16">
        <v>2377</v>
      </c>
      <c r="N10" s="17">
        <v>1.2620950778291964E-2</v>
      </c>
      <c r="O10" s="16">
        <v>2377</v>
      </c>
      <c r="P10" s="17">
        <v>9.5498527555742535E-2</v>
      </c>
      <c r="Q10" s="16">
        <v>2377</v>
      </c>
      <c r="R10" s="17">
        <v>0.15061001262095078</v>
      </c>
      <c r="S10" s="16">
        <v>2377</v>
      </c>
      <c r="T10" s="17">
        <v>6.1001262095077828E-2</v>
      </c>
    </row>
    <row r="11" spans="1:20" x14ac:dyDescent="0.65">
      <c r="B11" t="s">
        <v>154</v>
      </c>
      <c r="C11" s="16">
        <v>2236</v>
      </c>
      <c r="D11" s="17">
        <v>0.63014311270125223</v>
      </c>
      <c r="E11" s="16">
        <v>2240</v>
      </c>
      <c r="F11" s="17">
        <v>0.3861607142857143</v>
      </c>
      <c r="G11" s="16">
        <v>2240</v>
      </c>
      <c r="H11" s="17">
        <v>0.21294642857142856</v>
      </c>
      <c r="I11" s="16">
        <v>2240</v>
      </c>
      <c r="J11" s="17">
        <v>0.16473214285714285</v>
      </c>
      <c r="K11" s="16">
        <v>2240</v>
      </c>
      <c r="L11" s="17">
        <v>0.22142857142857142</v>
      </c>
      <c r="M11" s="16">
        <v>2240</v>
      </c>
      <c r="N11" s="17">
        <v>9.8214285714285712E-3</v>
      </c>
      <c r="O11" s="16">
        <v>2240</v>
      </c>
      <c r="P11" s="17">
        <v>8.4375000000000006E-2</v>
      </c>
      <c r="Q11" s="16">
        <v>2240</v>
      </c>
      <c r="R11" s="17">
        <v>0.17008928571428572</v>
      </c>
      <c r="S11" s="16">
        <v>2240</v>
      </c>
      <c r="T11" s="17">
        <v>6.8750000000000006E-2</v>
      </c>
    </row>
    <row r="12" spans="1:20" x14ac:dyDescent="0.65">
      <c r="B12" t="s">
        <v>155</v>
      </c>
      <c r="C12" s="16">
        <v>2076</v>
      </c>
      <c r="D12" s="17">
        <v>0.64017341040462428</v>
      </c>
      <c r="E12" s="16">
        <v>2075</v>
      </c>
      <c r="F12" s="17">
        <v>0.39180722891566266</v>
      </c>
      <c r="G12" s="16">
        <v>2075</v>
      </c>
      <c r="H12" s="17">
        <v>0.21349397590361446</v>
      </c>
      <c r="I12" s="16">
        <v>2075</v>
      </c>
      <c r="J12" s="17">
        <v>0.15180722891566265</v>
      </c>
      <c r="K12" s="16">
        <v>2075</v>
      </c>
      <c r="L12" s="17">
        <v>0.22072289156626507</v>
      </c>
      <c r="M12" s="16">
        <v>2075</v>
      </c>
      <c r="N12" s="17">
        <v>1.108433734939759E-2</v>
      </c>
      <c r="O12" s="16">
        <v>2075</v>
      </c>
      <c r="P12" s="17">
        <v>7.0843373493975903E-2</v>
      </c>
      <c r="Q12" s="16">
        <v>2075</v>
      </c>
      <c r="R12" s="17">
        <v>0.16433734939759037</v>
      </c>
      <c r="S12" s="16">
        <v>2075</v>
      </c>
      <c r="T12" s="17">
        <v>7.4698795180722893E-2</v>
      </c>
    </row>
    <row r="13" spans="1:20" x14ac:dyDescent="0.65">
      <c r="B13" t="s">
        <v>156</v>
      </c>
      <c r="C13" s="16">
        <v>1974</v>
      </c>
      <c r="D13" s="17">
        <v>0.61246200607902734</v>
      </c>
      <c r="E13" s="16">
        <v>1978</v>
      </c>
      <c r="F13" s="17">
        <v>0.25227502527805862</v>
      </c>
      <c r="G13" s="16">
        <v>1978</v>
      </c>
      <c r="H13" s="17">
        <v>0.17492416582406473</v>
      </c>
      <c r="I13" s="16">
        <v>1978</v>
      </c>
      <c r="J13" s="17">
        <v>0.13245702730030334</v>
      </c>
      <c r="K13" s="16">
        <v>1978</v>
      </c>
      <c r="L13" s="17">
        <v>0.2057633973710819</v>
      </c>
      <c r="M13" s="16">
        <v>1978</v>
      </c>
      <c r="N13" s="17">
        <v>1.7694641051567241E-2</v>
      </c>
      <c r="O13" s="16">
        <v>1978</v>
      </c>
      <c r="P13" s="17">
        <v>6.8250758341759352E-2</v>
      </c>
      <c r="Q13" s="16">
        <v>1978</v>
      </c>
      <c r="R13" s="17">
        <v>0.17846309403437816</v>
      </c>
      <c r="S13" s="16">
        <v>1978</v>
      </c>
      <c r="T13" s="17">
        <v>5.4600606673407485E-2</v>
      </c>
    </row>
    <row r="14" spans="1:20" x14ac:dyDescent="0.65">
      <c r="B14" t="s">
        <v>157</v>
      </c>
      <c r="C14" s="16">
        <v>1609</v>
      </c>
      <c r="D14" s="17">
        <v>0.59850839030453695</v>
      </c>
      <c r="E14" s="16">
        <v>1609</v>
      </c>
      <c r="F14" s="17">
        <v>0.25419515226848977</v>
      </c>
      <c r="G14" s="16">
        <v>1609</v>
      </c>
      <c r="H14" s="17">
        <v>0.1752641392169049</v>
      </c>
      <c r="I14" s="16">
        <v>1609</v>
      </c>
      <c r="J14" s="17">
        <v>0.13735239279055314</v>
      </c>
      <c r="K14" s="16">
        <v>1609</v>
      </c>
      <c r="L14" s="17">
        <v>0.18955873213175886</v>
      </c>
      <c r="M14" s="16">
        <v>1609</v>
      </c>
      <c r="N14" s="17">
        <v>1.2430080795525171E-2</v>
      </c>
      <c r="O14" s="16">
        <v>1609</v>
      </c>
      <c r="P14" s="17">
        <v>6.0907395898073334E-2</v>
      </c>
      <c r="Q14" s="16">
        <v>1609</v>
      </c>
      <c r="R14" s="17">
        <v>0.17899316345556246</v>
      </c>
      <c r="S14" s="16">
        <v>1609</v>
      </c>
      <c r="T14" s="17">
        <v>6.8986948415164701E-2</v>
      </c>
    </row>
    <row r="15" spans="1:20" x14ac:dyDescent="0.65">
      <c r="B15" t="s">
        <v>158</v>
      </c>
      <c r="C15" s="16">
        <v>1711</v>
      </c>
      <c r="D15" s="17">
        <v>0.84979544126241968</v>
      </c>
      <c r="E15" s="16">
        <v>1703</v>
      </c>
      <c r="F15" s="17">
        <v>0.36934820904286553</v>
      </c>
      <c r="G15" s="16">
        <v>1703</v>
      </c>
      <c r="H15" s="17">
        <v>0.26012918379330591</v>
      </c>
      <c r="I15" s="16">
        <v>1703</v>
      </c>
      <c r="J15" s="17">
        <v>0.19083969465648856</v>
      </c>
      <c r="K15" s="16">
        <v>1703</v>
      </c>
      <c r="L15" s="17">
        <v>0.30005871990604815</v>
      </c>
      <c r="M15" s="16">
        <v>1703</v>
      </c>
      <c r="N15" s="17">
        <v>2.6423957721667644E-2</v>
      </c>
      <c r="O15" s="16">
        <v>1703</v>
      </c>
      <c r="P15" s="17">
        <v>8.8079859072225486E-2</v>
      </c>
      <c r="Q15" s="16">
        <v>1703</v>
      </c>
      <c r="R15" s="17">
        <v>0.24075161479741633</v>
      </c>
      <c r="S15" s="16">
        <v>1703</v>
      </c>
      <c r="T15" s="17">
        <v>8.6905460951262475E-2</v>
      </c>
    </row>
    <row r="16" spans="1:20" x14ac:dyDescent="0.65">
      <c r="A16" t="s">
        <v>169</v>
      </c>
      <c r="B16" t="s">
        <v>153</v>
      </c>
      <c r="C16" s="16">
        <v>2978</v>
      </c>
      <c r="D16" s="17">
        <v>0.64472800537273334</v>
      </c>
      <c r="E16" s="16">
        <v>2980</v>
      </c>
      <c r="F16" s="17">
        <v>0.39228187919463087</v>
      </c>
      <c r="G16" s="16">
        <v>2980</v>
      </c>
      <c r="H16" s="17">
        <v>0.20402684563758389</v>
      </c>
      <c r="I16" s="16">
        <v>2980</v>
      </c>
      <c r="J16" s="17">
        <v>0.17516778523489934</v>
      </c>
      <c r="K16" s="16">
        <v>2980</v>
      </c>
      <c r="L16" s="17">
        <v>0.22046979865771812</v>
      </c>
      <c r="M16" s="16">
        <v>2980</v>
      </c>
      <c r="N16" s="17">
        <v>1.7785234899328858E-2</v>
      </c>
      <c r="O16" s="16">
        <v>2980</v>
      </c>
      <c r="P16" s="17">
        <v>9.7986577181208054E-2</v>
      </c>
      <c r="Q16" s="16">
        <v>2980</v>
      </c>
      <c r="R16" s="17">
        <v>0.15268456375838926</v>
      </c>
      <c r="S16" s="16">
        <v>2980</v>
      </c>
      <c r="T16" s="17">
        <v>6.2416107382550337E-2</v>
      </c>
    </row>
    <row r="17" spans="1:20" x14ac:dyDescent="0.65">
      <c r="B17" t="s">
        <v>154</v>
      </c>
      <c r="C17" s="16">
        <v>3125</v>
      </c>
      <c r="D17" s="17">
        <v>0.64607999999999999</v>
      </c>
      <c r="E17" s="16">
        <v>3131</v>
      </c>
      <c r="F17" s="17">
        <v>0.40051101884381984</v>
      </c>
      <c r="G17" s="16">
        <v>3131</v>
      </c>
      <c r="H17" s="17">
        <v>0.21175343340785691</v>
      </c>
      <c r="I17" s="16">
        <v>3131</v>
      </c>
      <c r="J17" s="17">
        <v>0.17470456723091665</v>
      </c>
      <c r="K17" s="16">
        <v>3131</v>
      </c>
      <c r="L17" s="17">
        <v>0.22644522516767807</v>
      </c>
      <c r="M17" s="16">
        <v>3131</v>
      </c>
      <c r="N17" s="17">
        <v>1.8524433088470137E-2</v>
      </c>
      <c r="O17" s="16">
        <v>3131</v>
      </c>
      <c r="P17" s="17">
        <v>8.8150750558926863E-2</v>
      </c>
      <c r="Q17" s="16">
        <v>3131</v>
      </c>
      <c r="R17" s="17">
        <v>0.15170871925902268</v>
      </c>
      <c r="S17" s="16">
        <v>3131</v>
      </c>
      <c r="T17" s="17">
        <v>7.3139572021718308E-2</v>
      </c>
    </row>
    <row r="18" spans="1:20" x14ac:dyDescent="0.65">
      <c r="B18" t="s">
        <v>155</v>
      </c>
      <c r="C18" s="16">
        <v>2728</v>
      </c>
      <c r="D18" s="17">
        <v>0.64992668621700878</v>
      </c>
      <c r="E18" s="16">
        <v>2736</v>
      </c>
      <c r="F18" s="17">
        <v>0.39875730994152048</v>
      </c>
      <c r="G18" s="16">
        <v>2736</v>
      </c>
      <c r="H18" s="17">
        <v>0.21381578947368421</v>
      </c>
      <c r="I18" s="16">
        <v>2736</v>
      </c>
      <c r="J18" s="17">
        <v>0.17470760233918128</v>
      </c>
      <c r="K18" s="16">
        <v>2736</v>
      </c>
      <c r="L18" s="17">
        <v>0.19334795321637427</v>
      </c>
      <c r="M18" s="16">
        <v>2736</v>
      </c>
      <c r="N18" s="17">
        <v>1.9005847953216373E-2</v>
      </c>
      <c r="O18" s="16">
        <v>2736</v>
      </c>
      <c r="P18" s="17">
        <v>8.1505847953216373E-2</v>
      </c>
      <c r="Q18" s="16">
        <v>2736</v>
      </c>
      <c r="R18" s="17">
        <v>0.15095029239766081</v>
      </c>
      <c r="S18" s="16">
        <v>2736</v>
      </c>
      <c r="T18" s="17">
        <v>6.725146198830409E-2</v>
      </c>
    </row>
    <row r="19" spans="1:20" x14ac:dyDescent="0.65">
      <c r="B19" t="s">
        <v>156</v>
      </c>
      <c r="C19" s="16">
        <v>2610</v>
      </c>
      <c r="D19" s="17">
        <v>0.59923371647509582</v>
      </c>
      <c r="E19" s="16">
        <v>2615</v>
      </c>
      <c r="F19" s="17">
        <v>0.24397705544933079</v>
      </c>
      <c r="G19" s="16">
        <v>2615</v>
      </c>
      <c r="H19" s="17">
        <v>0.17323135755258126</v>
      </c>
      <c r="I19" s="16">
        <v>2615</v>
      </c>
      <c r="J19" s="17">
        <v>0.13193116634799235</v>
      </c>
      <c r="K19" s="16">
        <v>2615</v>
      </c>
      <c r="L19" s="17">
        <v>0.20917782026768642</v>
      </c>
      <c r="M19" s="16">
        <v>2615</v>
      </c>
      <c r="N19" s="17">
        <v>2.1414913957934989E-2</v>
      </c>
      <c r="O19" s="16">
        <v>2615</v>
      </c>
      <c r="P19" s="17">
        <v>8.0305927342256209E-2</v>
      </c>
      <c r="Q19" s="16">
        <v>2615</v>
      </c>
      <c r="R19" s="17">
        <v>0.14990439770554492</v>
      </c>
      <c r="S19" s="16">
        <v>2615</v>
      </c>
      <c r="T19" s="17">
        <v>6.6156787762906316E-2</v>
      </c>
    </row>
    <row r="20" spans="1:20" x14ac:dyDescent="0.65">
      <c r="B20" t="s">
        <v>157</v>
      </c>
      <c r="C20" s="16">
        <v>2121</v>
      </c>
      <c r="D20" s="17">
        <v>0.60066006600660071</v>
      </c>
      <c r="E20" s="16">
        <v>2118</v>
      </c>
      <c r="F20" s="17">
        <v>0.24551463644948066</v>
      </c>
      <c r="G20" s="16">
        <v>2118</v>
      </c>
      <c r="H20" s="17">
        <v>0.16855524079320114</v>
      </c>
      <c r="I20" s="16">
        <v>2118</v>
      </c>
      <c r="J20" s="17">
        <v>0.14825306893295562</v>
      </c>
      <c r="K20" s="16">
        <v>2118</v>
      </c>
      <c r="L20" s="17">
        <v>0.18366383380547688</v>
      </c>
      <c r="M20" s="16">
        <v>2118</v>
      </c>
      <c r="N20" s="17">
        <v>1.3220018885741265E-2</v>
      </c>
      <c r="O20" s="16">
        <v>2118</v>
      </c>
      <c r="P20" s="17">
        <v>6.3267233238904624E-2</v>
      </c>
      <c r="Q20" s="16">
        <v>2118</v>
      </c>
      <c r="R20" s="17">
        <v>0.14211520302171859</v>
      </c>
      <c r="S20" s="16">
        <v>2118</v>
      </c>
      <c r="T20" s="17">
        <v>7.1293673276676114E-2</v>
      </c>
    </row>
    <row r="21" spans="1:20" x14ac:dyDescent="0.65">
      <c r="B21" t="s">
        <v>158</v>
      </c>
      <c r="C21" s="16">
        <v>2368</v>
      </c>
      <c r="D21" s="17">
        <v>0.859375</v>
      </c>
      <c r="E21" s="16">
        <v>2358</v>
      </c>
      <c r="F21" s="17">
        <v>0.3524173027989822</v>
      </c>
      <c r="G21" s="16">
        <v>2358</v>
      </c>
      <c r="H21" s="17">
        <v>0.23664122137404581</v>
      </c>
      <c r="I21" s="16">
        <v>2358</v>
      </c>
      <c r="J21" s="17">
        <v>0.21586089906700592</v>
      </c>
      <c r="K21" s="16">
        <v>2358</v>
      </c>
      <c r="L21" s="17">
        <v>0.30788804071246817</v>
      </c>
      <c r="M21" s="16">
        <v>2358</v>
      </c>
      <c r="N21" s="17">
        <v>3.2230703986429174E-2</v>
      </c>
      <c r="O21" s="16">
        <v>2358</v>
      </c>
      <c r="P21" s="17">
        <v>0.10347752332485156</v>
      </c>
      <c r="Q21" s="16">
        <v>2358</v>
      </c>
      <c r="R21" s="17">
        <v>0.1921119592875318</v>
      </c>
      <c r="S21" s="16">
        <v>2358</v>
      </c>
      <c r="T21" s="17">
        <v>9.6692111959287536E-2</v>
      </c>
    </row>
    <row r="22" spans="1:20" x14ac:dyDescent="0.65">
      <c r="A22" t="s">
        <v>177</v>
      </c>
      <c r="B22" t="s">
        <v>153</v>
      </c>
      <c r="C22" s="16">
        <v>2022</v>
      </c>
      <c r="D22" s="17">
        <v>0.60731948565776461</v>
      </c>
      <c r="E22" s="16">
        <v>2024</v>
      </c>
      <c r="F22" s="17">
        <v>0.35573122529644269</v>
      </c>
      <c r="G22" s="16">
        <v>2024</v>
      </c>
      <c r="H22" s="17">
        <v>0.20158102766798419</v>
      </c>
      <c r="I22" s="16">
        <v>2024</v>
      </c>
      <c r="J22" s="17">
        <v>0.15563241106719367</v>
      </c>
      <c r="K22" s="16">
        <v>2024</v>
      </c>
      <c r="L22" s="17">
        <v>0.20998023715415021</v>
      </c>
      <c r="M22" s="16">
        <v>2024</v>
      </c>
      <c r="N22" s="17">
        <v>2.66798418972332E-2</v>
      </c>
      <c r="O22" s="16">
        <v>2024</v>
      </c>
      <c r="P22" s="17">
        <v>8.5968379446640319E-2</v>
      </c>
      <c r="Q22" s="16">
        <v>2024</v>
      </c>
      <c r="R22" s="17">
        <v>0.13191699604743082</v>
      </c>
      <c r="S22" s="16">
        <v>2024</v>
      </c>
      <c r="T22" s="17">
        <v>6.4723320158102768E-2</v>
      </c>
    </row>
    <row r="23" spans="1:20" x14ac:dyDescent="0.65">
      <c r="B23" t="s">
        <v>154</v>
      </c>
      <c r="C23" s="16">
        <v>2091</v>
      </c>
      <c r="D23" s="17">
        <v>0.59206121472979434</v>
      </c>
      <c r="E23" s="16">
        <v>2094</v>
      </c>
      <c r="F23" s="17">
        <v>0.37058261700095513</v>
      </c>
      <c r="G23" s="16">
        <v>2094</v>
      </c>
      <c r="H23" s="17">
        <v>0.19436485195797518</v>
      </c>
      <c r="I23" s="16">
        <v>2094</v>
      </c>
      <c r="J23" s="17">
        <v>0.17239732569245464</v>
      </c>
      <c r="K23" s="16">
        <v>2094</v>
      </c>
      <c r="L23" s="17">
        <v>0.19531996179560648</v>
      </c>
      <c r="M23" s="16">
        <v>2094</v>
      </c>
      <c r="N23" s="17">
        <v>1.4326647564469915E-2</v>
      </c>
      <c r="O23" s="16">
        <v>2094</v>
      </c>
      <c r="P23" s="17">
        <v>8.6914995224450814E-2</v>
      </c>
      <c r="Q23" s="16">
        <v>2094</v>
      </c>
      <c r="R23" s="17">
        <v>0.11461318051575932</v>
      </c>
      <c r="S23" s="16">
        <v>2094</v>
      </c>
      <c r="T23" s="17">
        <v>6.3037249283667621E-2</v>
      </c>
    </row>
    <row r="24" spans="1:20" x14ac:dyDescent="0.65">
      <c r="B24" t="s">
        <v>155</v>
      </c>
      <c r="C24" s="16">
        <v>2078</v>
      </c>
      <c r="D24" s="17">
        <v>0.61982675649663133</v>
      </c>
      <c r="E24" s="16">
        <v>2083</v>
      </c>
      <c r="F24" s="17">
        <v>0.3787806048967835</v>
      </c>
      <c r="G24" s="16">
        <v>2083</v>
      </c>
      <c r="H24" s="17">
        <v>0.18338934229476717</v>
      </c>
      <c r="I24" s="16">
        <v>2083</v>
      </c>
      <c r="J24" s="17">
        <v>0.16610657705232837</v>
      </c>
      <c r="K24" s="16">
        <v>2083</v>
      </c>
      <c r="L24" s="17">
        <v>0.19203072491598655</v>
      </c>
      <c r="M24" s="16">
        <v>2083</v>
      </c>
      <c r="N24" s="17">
        <v>2.6884301488238119E-2</v>
      </c>
      <c r="O24" s="16">
        <v>2083</v>
      </c>
      <c r="P24" s="17">
        <v>9.4575132021123373E-2</v>
      </c>
      <c r="Q24" s="16">
        <v>2083</v>
      </c>
      <c r="R24" s="17">
        <v>0.11329812770043207</v>
      </c>
      <c r="S24" s="16">
        <v>2083</v>
      </c>
      <c r="T24" s="17">
        <v>7.0091214594335094E-2</v>
      </c>
    </row>
    <row r="25" spans="1:20" x14ac:dyDescent="0.65">
      <c r="B25" t="s">
        <v>156</v>
      </c>
      <c r="C25" s="16">
        <v>2133</v>
      </c>
      <c r="D25" s="17">
        <v>0.57149554617909049</v>
      </c>
      <c r="E25" s="16">
        <v>2135</v>
      </c>
      <c r="F25" s="17">
        <v>0.19250585480093677</v>
      </c>
      <c r="G25" s="16">
        <v>2135</v>
      </c>
      <c r="H25" s="17">
        <v>0.15503512880562062</v>
      </c>
      <c r="I25" s="16">
        <v>2135</v>
      </c>
      <c r="J25" s="17">
        <v>0.12318501170960187</v>
      </c>
      <c r="K25" s="16">
        <v>2135</v>
      </c>
      <c r="L25" s="17">
        <v>0.18360655737704917</v>
      </c>
      <c r="M25" s="16">
        <v>2135</v>
      </c>
      <c r="N25" s="17">
        <v>2.8571428571428571E-2</v>
      </c>
      <c r="O25" s="16">
        <v>2135</v>
      </c>
      <c r="P25" s="17">
        <v>7.7283372365339581E-2</v>
      </c>
      <c r="Q25" s="16">
        <v>2135</v>
      </c>
      <c r="R25" s="17">
        <v>0.12459016393442623</v>
      </c>
      <c r="S25" s="16">
        <v>2135</v>
      </c>
      <c r="T25" s="17">
        <v>6.463700234192038E-2</v>
      </c>
    </row>
    <row r="26" spans="1:20" x14ac:dyDescent="0.65">
      <c r="B26" t="s">
        <v>157</v>
      </c>
      <c r="C26" s="16">
        <v>1850</v>
      </c>
      <c r="D26" s="17">
        <v>0.58162162162162168</v>
      </c>
      <c r="E26" s="16">
        <v>1853</v>
      </c>
      <c r="F26" s="17">
        <v>0.23205612520237454</v>
      </c>
      <c r="G26" s="16">
        <v>1853</v>
      </c>
      <c r="H26" s="17">
        <v>0.16082029141932003</v>
      </c>
      <c r="I26" s="16">
        <v>1853</v>
      </c>
      <c r="J26" s="17">
        <v>0.12951969778737182</v>
      </c>
      <c r="K26" s="16">
        <v>1853</v>
      </c>
      <c r="L26" s="17">
        <v>0.18078791149487317</v>
      </c>
      <c r="M26" s="16">
        <v>1853</v>
      </c>
      <c r="N26" s="17">
        <v>1.5650296815974095E-2</v>
      </c>
      <c r="O26" s="16">
        <v>1853</v>
      </c>
      <c r="P26" s="17">
        <v>7.2854830005396651E-2</v>
      </c>
      <c r="Q26" s="16">
        <v>1853</v>
      </c>
      <c r="R26" s="17">
        <v>0.12250404749055585</v>
      </c>
      <c r="S26" s="16">
        <v>1853</v>
      </c>
      <c r="T26" s="17">
        <v>6.5299514301133302E-2</v>
      </c>
    </row>
    <row r="27" spans="1:20" x14ac:dyDescent="0.65">
      <c r="B27" t="s">
        <v>158</v>
      </c>
      <c r="C27" s="16">
        <v>2086</v>
      </c>
      <c r="D27" s="17">
        <v>0.84995206136145729</v>
      </c>
      <c r="E27" s="16">
        <v>2079</v>
      </c>
      <c r="F27" s="17">
        <v>0.3164983164983165</v>
      </c>
      <c r="G27" s="16">
        <v>2079</v>
      </c>
      <c r="H27" s="17">
        <v>0.2356902356902357</v>
      </c>
      <c r="I27" s="16">
        <v>2079</v>
      </c>
      <c r="J27" s="17">
        <v>0.18278018278018279</v>
      </c>
      <c r="K27" s="16">
        <v>2079</v>
      </c>
      <c r="L27" s="17">
        <v>0.28090428090428088</v>
      </c>
      <c r="M27" s="16">
        <v>2079</v>
      </c>
      <c r="N27" s="17">
        <v>3.4632034632034632E-2</v>
      </c>
      <c r="O27" s="16">
        <v>2079</v>
      </c>
      <c r="P27" s="17">
        <v>0.10774410774410774</v>
      </c>
      <c r="Q27" s="16">
        <v>2079</v>
      </c>
      <c r="R27" s="17">
        <v>0.16402116402116401</v>
      </c>
      <c r="S27" s="16">
        <v>2079</v>
      </c>
      <c r="T27" s="17">
        <v>0.11495911495911496</v>
      </c>
    </row>
    <row r="28" spans="1:20" x14ac:dyDescent="0.65">
      <c r="A28" t="s">
        <v>170</v>
      </c>
      <c r="B28" t="s">
        <v>153</v>
      </c>
      <c r="C28" s="16">
        <v>715</v>
      </c>
      <c r="D28" s="17">
        <v>0.41258741258741261</v>
      </c>
      <c r="E28" s="16">
        <v>717</v>
      </c>
      <c r="F28" s="17">
        <v>0.21617852161785217</v>
      </c>
      <c r="G28" s="16">
        <v>717</v>
      </c>
      <c r="H28" s="17">
        <v>0.1101813110181311</v>
      </c>
      <c r="I28" s="16">
        <v>717</v>
      </c>
      <c r="J28" s="17">
        <v>6.555090655509066E-2</v>
      </c>
      <c r="K28" s="16">
        <v>717</v>
      </c>
      <c r="L28" s="17">
        <v>0.11576011157601115</v>
      </c>
      <c r="M28" s="16">
        <v>717</v>
      </c>
      <c r="N28" s="17">
        <v>1.9525801952580194E-2</v>
      </c>
      <c r="O28" s="16">
        <v>717</v>
      </c>
      <c r="P28" s="17">
        <v>9.6234309623430964E-2</v>
      </c>
      <c r="Q28" s="16">
        <v>717</v>
      </c>
      <c r="R28" s="17">
        <v>5.8577405857740586E-2</v>
      </c>
      <c r="S28" s="16">
        <v>717</v>
      </c>
      <c r="T28" s="17">
        <v>6.1366806136680614E-2</v>
      </c>
    </row>
    <row r="29" spans="1:20" x14ac:dyDescent="0.65">
      <c r="B29" t="s">
        <v>154</v>
      </c>
      <c r="C29" s="16">
        <v>691</v>
      </c>
      <c r="D29" s="17">
        <v>0.38639652677279307</v>
      </c>
      <c r="E29" s="16">
        <v>695</v>
      </c>
      <c r="F29" s="17">
        <v>0.21726618705035972</v>
      </c>
      <c r="G29" s="16">
        <v>695</v>
      </c>
      <c r="H29" s="17">
        <v>9.3525179856115109E-2</v>
      </c>
      <c r="I29" s="16">
        <v>695</v>
      </c>
      <c r="J29" s="17">
        <v>5.7553956834532377E-2</v>
      </c>
      <c r="K29" s="16">
        <v>695</v>
      </c>
      <c r="L29" s="17">
        <v>0.10359712230215827</v>
      </c>
      <c r="M29" s="16">
        <v>695</v>
      </c>
      <c r="N29" s="17">
        <v>1.870503597122302E-2</v>
      </c>
      <c r="O29" s="16">
        <v>695</v>
      </c>
      <c r="P29" s="17">
        <v>7.6258992805755391E-2</v>
      </c>
      <c r="Q29" s="16">
        <v>695</v>
      </c>
      <c r="R29" s="17">
        <v>6.0431654676258995E-2</v>
      </c>
      <c r="S29" s="16">
        <v>695</v>
      </c>
      <c r="T29" s="17">
        <v>5.3237410071942444E-2</v>
      </c>
    </row>
    <row r="30" spans="1:20" x14ac:dyDescent="0.65">
      <c r="B30" t="s">
        <v>155</v>
      </c>
      <c r="C30" s="16">
        <v>662</v>
      </c>
      <c r="D30" s="17">
        <v>0.40785498489425981</v>
      </c>
      <c r="E30" s="16">
        <v>666</v>
      </c>
      <c r="F30" s="17">
        <v>0.21621621621621623</v>
      </c>
      <c r="G30" s="16">
        <v>666</v>
      </c>
      <c r="H30" s="17">
        <v>0.10810810810810811</v>
      </c>
      <c r="I30" s="16">
        <v>666</v>
      </c>
      <c r="J30" s="17">
        <v>4.8048048048048048E-2</v>
      </c>
      <c r="K30" s="16">
        <v>666</v>
      </c>
      <c r="L30" s="17">
        <v>8.1081081081081086E-2</v>
      </c>
      <c r="M30" s="16">
        <v>666</v>
      </c>
      <c r="N30" s="17">
        <v>2.4024024024024024E-2</v>
      </c>
      <c r="O30" s="16">
        <v>666</v>
      </c>
      <c r="P30" s="17">
        <v>8.5585585585585586E-2</v>
      </c>
      <c r="Q30" s="16">
        <v>666</v>
      </c>
      <c r="R30" s="17">
        <v>7.6576576576576572E-2</v>
      </c>
      <c r="S30" s="16">
        <v>666</v>
      </c>
      <c r="T30" s="17">
        <v>5.1051051051051052E-2</v>
      </c>
    </row>
    <row r="31" spans="1:20" x14ac:dyDescent="0.65">
      <c r="B31" t="s">
        <v>156</v>
      </c>
      <c r="C31" s="16">
        <v>765</v>
      </c>
      <c r="D31" s="17">
        <v>0.36993464052287583</v>
      </c>
      <c r="E31" s="16">
        <v>767</v>
      </c>
      <c r="F31" s="17">
        <v>0.10691003911342895</v>
      </c>
      <c r="G31" s="16">
        <v>767</v>
      </c>
      <c r="H31" s="17">
        <v>9.5176010430247718E-2</v>
      </c>
      <c r="I31" s="16">
        <v>767</v>
      </c>
      <c r="J31" s="17">
        <v>4.563233376792699E-2</v>
      </c>
      <c r="K31" s="16">
        <v>767</v>
      </c>
      <c r="L31" s="17">
        <v>9.3872229465449805E-2</v>
      </c>
      <c r="M31" s="16">
        <v>767</v>
      </c>
      <c r="N31" s="17">
        <v>2.2164276401564539E-2</v>
      </c>
      <c r="O31" s="16">
        <v>767</v>
      </c>
      <c r="P31" s="17">
        <v>6.1277705345501955E-2</v>
      </c>
      <c r="Q31" s="16">
        <v>767</v>
      </c>
      <c r="R31" s="17">
        <v>6.6492829204693613E-2</v>
      </c>
      <c r="S31" s="16">
        <v>767</v>
      </c>
      <c r="T31" s="17">
        <v>3.7809647979139507E-2</v>
      </c>
    </row>
    <row r="32" spans="1:20" x14ac:dyDescent="0.65">
      <c r="B32" t="s">
        <v>157</v>
      </c>
      <c r="C32" s="16">
        <v>630</v>
      </c>
      <c r="D32" s="17">
        <v>0.32380952380952382</v>
      </c>
      <c r="E32" s="16">
        <v>633</v>
      </c>
      <c r="F32" s="17">
        <v>0.10110584518167456</v>
      </c>
      <c r="G32" s="16">
        <v>633</v>
      </c>
      <c r="H32" s="17">
        <v>7.266982622432859E-2</v>
      </c>
      <c r="I32" s="16">
        <v>633</v>
      </c>
      <c r="J32" s="17">
        <v>3.9494470774091628E-2</v>
      </c>
      <c r="K32" s="16">
        <v>633</v>
      </c>
      <c r="L32" s="17">
        <v>0.10742496050552923</v>
      </c>
      <c r="M32" s="16">
        <v>633</v>
      </c>
      <c r="N32" s="17">
        <v>1.8957345971563982E-2</v>
      </c>
      <c r="O32" s="16">
        <v>633</v>
      </c>
      <c r="P32" s="17">
        <v>6.1611374407582936E-2</v>
      </c>
      <c r="Q32" s="16">
        <v>633</v>
      </c>
      <c r="R32" s="17">
        <v>4.7393364928909949E-2</v>
      </c>
      <c r="S32" s="16">
        <v>633</v>
      </c>
      <c r="T32" s="17">
        <v>4.1074249605055291E-2</v>
      </c>
    </row>
    <row r="33" spans="1:20" x14ac:dyDescent="0.65">
      <c r="A33" s="1"/>
      <c r="B33" s="1" t="s">
        <v>158</v>
      </c>
      <c r="C33" s="19">
        <v>595</v>
      </c>
      <c r="D33" s="20">
        <v>0.66050420168067225</v>
      </c>
      <c r="E33" s="19">
        <v>584</v>
      </c>
      <c r="F33" s="20">
        <v>0.20376712328767124</v>
      </c>
      <c r="G33" s="19">
        <v>584</v>
      </c>
      <c r="H33" s="20">
        <v>0.12328767123287671</v>
      </c>
      <c r="I33" s="19">
        <v>584</v>
      </c>
      <c r="J33" s="20">
        <v>9.0753424657534248E-2</v>
      </c>
      <c r="K33" s="19">
        <v>584</v>
      </c>
      <c r="L33" s="20">
        <v>0.19006849315068494</v>
      </c>
      <c r="M33" s="19">
        <v>584</v>
      </c>
      <c r="N33" s="20">
        <v>4.7945205479452052E-2</v>
      </c>
      <c r="O33" s="19">
        <v>584</v>
      </c>
      <c r="P33" s="20">
        <v>0.13184931506849315</v>
      </c>
      <c r="Q33" s="19">
        <v>584</v>
      </c>
      <c r="R33" s="20">
        <v>8.0479452054794523E-2</v>
      </c>
      <c r="S33" s="19">
        <v>584</v>
      </c>
      <c r="T33" s="20">
        <v>9.0753424657534248E-2</v>
      </c>
    </row>
    <row r="34" spans="1:20" x14ac:dyDescent="0.65">
      <c r="C34" s="16"/>
      <c r="D34" s="17"/>
      <c r="E34" s="16"/>
      <c r="F34" s="17"/>
      <c r="G34" s="16"/>
      <c r="H34" s="17"/>
      <c r="I34" s="16"/>
      <c r="J34" s="17"/>
      <c r="K34" s="16"/>
      <c r="L34" s="17"/>
      <c r="M34" s="16"/>
      <c r="N34" s="17"/>
      <c r="O34" s="16"/>
      <c r="P34" s="17"/>
      <c r="Q34" s="16"/>
      <c r="R34" s="17"/>
      <c r="S34" s="16"/>
      <c r="T34" s="17"/>
    </row>
    <row r="35" spans="1:20" x14ac:dyDescent="0.65">
      <c r="C35" s="16"/>
      <c r="D35" s="17"/>
      <c r="E35" s="16"/>
      <c r="F35" s="17"/>
      <c r="G35" s="16"/>
      <c r="H35" s="17"/>
      <c r="I35" s="16"/>
      <c r="J35" s="17"/>
      <c r="K35" s="16"/>
      <c r="L35" s="17"/>
      <c r="M35" s="16"/>
      <c r="N35" s="17"/>
      <c r="O35" s="16"/>
      <c r="P35" s="17"/>
      <c r="Q35" s="16"/>
      <c r="R35" s="17"/>
      <c r="S35" s="16"/>
      <c r="T35" s="17"/>
    </row>
    <row r="36" spans="1:20" x14ac:dyDescent="0.65">
      <c r="C36" s="16"/>
      <c r="D36" s="17"/>
      <c r="E36" s="16"/>
      <c r="F36" s="17"/>
      <c r="G36" s="16"/>
      <c r="H36" s="17"/>
      <c r="I36" s="16"/>
      <c r="J36" s="17"/>
      <c r="K36" s="16"/>
      <c r="L36" s="17"/>
      <c r="M36" s="16"/>
      <c r="N36" s="17"/>
      <c r="O36" s="16"/>
      <c r="P36" s="17"/>
      <c r="Q36" s="16"/>
      <c r="R36" s="17"/>
      <c r="S36" s="16"/>
      <c r="T36" s="17"/>
    </row>
    <row r="37" spans="1:20" x14ac:dyDescent="0.65">
      <c r="C37" s="16"/>
      <c r="D37" s="17"/>
      <c r="E37" s="16"/>
      <c r="F37" s="17"/>
      <c r="G37" s="16"/>
      <c r="H37" s="17"/>
      <c r="I37" s="16"/>
      <c r="J37" s="17"/>
      <c r="K37" s="16"/>
      <c r="L37" s="17"/>
      <c r="M37" s="16"/>
      <c r="N37" s="17"/>
      <c r="O37" s="16"/>
      <c r="P37" s="17"/>
      <c r="Q37" s="16"/>
      <c r="R37" s="17"/>
      <c r="S37" s="16"/>
      <c r="T37" s="17"/>
    </row>
    <row r="38" spans="1:20" x14ac:dyDescent="0.65">
      <c r="C38" s="16"/>
      <c r="D38" s="17"/>
      <c r="E38" s="16"/>
      <c r="F38" s="17"/>
      <c r="G38" s="16"/>
      <c r="H38" s="17"/>
      <c r="I38" s="16"/>
      <c r="J38" s="17"/>
      <c r="K38" s="16"/>
      <c r="L38" s="17"/>
      <c r="M38" s="16"/>
      <c r="N38" s="17"/>
      <c r="O38" s="16"/>
      <c r="P38" s="17"/>
      <c r="Q38" s="16"/>
      <c r="R38" s="17"/>
      <c r="S38" s="16"/>
      <c r="T38" s="17"/>
    </row>
    <row r="39" spans="1:20" x14ac:dyDescent="0.65">
      <c r="C39" s="16"/>
      <c r="D39" s="17"/>
      <c r="E39" s="16"/>
      <c r="F39" s="17"/>
      <c r="G39" s="16"/>
      <c r="H39" s="17"/>
      <c r="I39" s="16"/>
      <c r="J39" s="17"/>
      <c r="K39" s="16"/>
      <c r="L39" s="17"/>
      <c r="M39" s="16"/>
      <c r="N39" s="17"/>
      <c r="O39" s="16"/>
      <c r="P39" s="17"/>
      <c r="Q39" s="16"/>
      <c r="R39" s="17"/>
      <c r="S39" s="16"/>
      <c r="T39" s="17"/>
    </row>
  </sheetData>
  <phoneticPr fontId="2"/>
  <pageMargins left="0.7" right="0.7" top="0.75" bottom="0.75" header="0.3" footer="0.3"/>
  <pageSetup paperSize="9" scale="66" orientation="landscape" horizontalDpi="1200" verticalDpi="1200" r:id="rId1"/>
  <colBreaks count="1" manualBreakCount="1">
    <brk id="2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B0F4C-C513-458D-B6CC-F63CD8912A70}">
  <dimension ref="A1:T27"/>
  <sheetViews>
    <sheetView view="pageBreakPreview" zoomScale="60" zoomScaleNormal="90" workbookViewId="0">
      <selection activeCell="T12" sqref="T12:U12"/>
    </sheetView>
  </sheetViews>
  <sheetFormatPr defaultRowHeight="18.45" x14ac:dyDescent="0.65"/>
  <cols>
    <col min="1" max="1" width="11.92578125" customWidth="1"/>
  </cols>
  <sheetData>
    <row r="1" spans="1:20" x14ac:dyDescent="0.65">
      <c r="A1" t="s">
        <v>172</v>
      </c>
      <c r="B1" t="str">
        <f>"仕事や職業生活に関する強いストレスの内容別労働者割合の年次推移: "&amp;A2&amp;"別"</f>
        <v>仕事や職業生活に関する強いストレスの内容別労働者割合の年次推移: 業種別</v>
      </c>
    </row>
    <row r="2" spans="1:20" x14ac:dyDescent="0.65">
      <c r="A2" s="7" t="s">
        <v>52</v>
      </c>
      <c r="B2" s="7"/>
      <c r="C2" s="2" t="s">
        <v>53</v>
      </c>
      <c r="D2" s="2"/>
      <c r="E2" s="2" t="s">
        <v>54</v>
      </c>
      <c r="F2" s="2"/>
      <c r="G2" s="2" t="s">
        <v>55</v>
      </c>
      <c r="H2" s="2"/>
      <c r="I2" s="2" t="s">
        <v>147</v>
      </c>
      <c r="J2" s="2"/>
      <c r="K2" s="2" t="s">
        <v>148</v>
      </c>
      <c r="L2" s="2"/>
      <c r="M2" s="2" t="s">
        <v>58</v>
      </c>
      <c r="N2" s="2"/>
      <c r="O2" s="2" t="s">
        <v>149</v>
      </c>
      <c r="P2" s="2"/>
      <c r="Q2" s="2" t="s">
        <v>60</v>
      </c>
      <c r="R2" s="2"/>
      <c r="S2" s="2" t="s">
        <v>61</v>
      </c>
      <c r="T2" s="2"/>
    </row>
    <row r="3" spans="1:20" x14ac:dyDescent="0.65">
      <c r="A3" s="1"/>
      <c r="B3" s="1"/>
      <c r="C3" s="1" t="s">
        <v>150</v>
      </c>
      <c r="D3" s="1" t="s">
        <v>151</v>
      </c>
      <c r="E3" s="1" t="s">
        <v>150</v>
      </c>
      <c r="F3" s="1" t="s">
        <v>151</v>
      </c>
      <c r="G3" s="1" t="s">
        <v>150</v>
      </c>
      <c r="H3" s="1" t="s">
        <v>151</v>
      </c>
      <c r="I3" s="1" t="s">
        <v>150</v>
      </c>
      <c r="J3" s="1" t="s">
        <v>151</v>
      </c>
      <c r="K3" s="1" t="s">
        <v>150</v>
      </c>
      <c r="L3" s="1" t="s">
        <v>151</v>
      </c>
      <c r="M3" s="1" t="s">
        <v>150</v>
      </c>
      <c r="N3" s="1" t="s">
        <v>151</v>
      </c>
      <c r="O3" s="1" t="s">
        <v>150</v>
      </c>
      <c r="P3" s="1" t="s">
        <v>151</v>
      </c>
      <c r="Q3" s="1" t="s">
        <v>150</v>
      </c>
      <c r="R3" s="1" t="s">
        <v>151</v>
      </c>
      <c r="S3" s="1" t="s">
        <v>150</v>
      </c>
      <c r="T3" s="1" t="s">
        <v>151</v>
      </c>
    </row>
    <row r="4" spans="1:20" x14ac:dyDescent="0.65">
      <c r="A4" t="s">
        <v>124</v>
      </c>
      <c r="B4" t="s">
        <v>153</v>
      </c>
      <c r="C4" s="16">
        <v>3594</v>
      </c>
      <c r="D4" s="17">
        <v>0.62186978297161932</v>
      </c>
      <c r="E4" s="16">
        <v>3600</v>
      </c>
      <c r="F4" s="17">
        <v>0.38166666666666665</v>
      </c>
      <c r="G4" s="16">
        <v>3600</v>
      </c>
      <c r="H4" s="17">
        <v>0.20749999999999999</v>
      </c>
      <c r="I4" s="16">
        <v>3600</v>
      </c>
      <c r="J4" s="17">
        <v>0.15</v>
      </c>
      <c r="K4" s="16">
        <v>3600</v>
      </c>
      <c r="L4" s="17">
        <v>0.2175</v>
      </c>
      <c r="M4" s="16">
        <v>3600</v>
      </c>
      <c r="N4" s="17">
        <v>1.7777777777777778E-2</v>
      </c>
      <c r="O4" s="16">
        <v>3600</v>
      </c>
      <c r="P4" s="17">
        <v>8.5833333333333331E-2</v>
      </c>
      <c r="Q4" s="16">
        <v>3600</v>
      </c>
      <c r="R4" s="17">
        <v>0.15666666666666668</v>
      </c>
      <c r="S4" s="16">
        <v>3600</v>
      </c>
      <c r="T4" s="17">
        <v>5.3333333333333337E-2</v>
      </c>
    </row>
    <row r="5" spans="1:20" x14ac:dyDescent="0.65">
      <c r="B5" t="s">
        <v>154</v>
      </c>
      <c r="C5" s="16">
        <v>3410</v>
      </c>
      <c r="D5" s="17">
        <v>0.61612903225806448</v>
      </c>
      <c r="E5" s="16">
        <v>3418</v>
      </c>
      <c r="F5" s="17">
        <v>0.385020479812756</v>
      </c>
      <c r="G5" s="16">
        <v>3418</v>
      </c>
      <c r="H5" s="17">
        <v>0.20304271503803395</v>
      </c>
      <c r="I5" s="16">
        <v>3418</v>
      </c>
      <c r="J5" s="17">
        <v>0.16442363955529549</v>
      </c>
      <c r="K5" s="16">
        <v>3418</v>
      </c>
      <c r="L5" s="17">
        <v>0.22030427150380338</v>
      </c>
      <c r="M5" s="16">
        <v>3418</v>
      </c>
      <c r="N5" s="17">
        <v>1.1410181392627268E-2</v>
      </c>
      <c r="O5" s="16">
        <v>3418</v>
      </c>
      <c r="P5" s="17">
        <v>7.840842598010532E-2</v>
      </c>
      <c r="Q5" s="16">
        <v>3418</v>
      </c>
      <c r="R5" s="17">
        <v>0.14716208308952605</v>
      </c>
      <c r="S5" s="16">
        <v>3418</v>
      </c>
      <c r="T5" s="17">
        <v>6.173200702165009E-2</v>
      </c>
    </row>
    <row r="6" spans="1:20" x14ac:dyDescent="0.65">
      <c r="B6" t="s">
        <v>155</v>
      </c>
      <c r="C6" s="16">
        <v>3349</v>
      </c>
      <c r="D6" s="17">
        <v>0.65123917587339508</v>
      </c>
      <c r="E6" s="16">
        <v>3358</v>
      </c>
      <c r="F6" s="17">
        <v>0.40053603335318644</v>
      </c>
      <c r="G6" s="16">
        <v>3358</v>
      </c>
      <c r="H6" s="17">
        <v>0.21798689696247767</v>
      </c>
      <c r="I6" s="16">
        <v>3358</v>
      </c>
      <c r="J6" s="17">
        <v>0.16557474687313878</v>
      </c>
      <c r="K6" s="16">
        <v>3358</v>
      </c>
      <c r="L6" s="17">
        <v>0.20815961882072662</v>
      </c>
      <c r="M6" s="16">
        <v>3358</v>
      </c>
      <c r="N6" s="17">
        <v>1.9952352590827872E-2</v>
      </c>
      <c r="O6" s="16">
        <v>3358</v>
      </c>
      <c r="P6" s="17">
        <v>7.0875521143537817E-2</v>
      </c>
      <c r="Q6" s="16">
        <v>3358</v>
      </c>
      <c r="R6" s="17">
        <v>0.15574746873138773</v>
      </c>
      <c r="S6" s="16">
        <v>3358</v>
      </c>
      <c r="T6" s="17">
        <v>6.8195354377605724E-2</v>
      </c>
    </row>
    <row r="7" spans="1:20" x14ac:dyDescent="0.65">
      <c r="B7" t="s">
        <v>156</v>
      </c>
      <c r="C7" s="16">
        <v>3457</v>
      </c>
      <c r="D7" s="17">
        <v>0.60052068267283776</v>
      </c>
      <c r="E7" s="16">
        <v>3464</v>
      </c>
      <c r="F7" s="17">
        <v>0.25519630484988454</v>
      </c>
      <c r="G7" s="16">
        <v>3464</v>
      </c>
      <c r="H7" s="17">
        <v>0.17321016166281755</v>
      </c>
      <c r="I7" s="16">
        <v>3464</v>
      </c>
      <c r="J7" s="17">
        <v>0.12961893764434179</v>
      </c>
      <c r="K7" s="16">
        <v>3464</v>
      </c>
      <c r="L7" s="17">
        <v>0.21564665127020785</v>
      </c>
      <c r="M7" s="16">
        <v>3464</v>
      </c>
      <c r="N7" s="17">
        <v>1.7898383371824481E-2</v>
      </c>
      <c r="O7" s="16">
        <v>3464</v>
      </c>
      <c r="P7" s="17">
        <v>7.5635103926097E-2</v>
      </c>
      <c r="Q7" s="16">
        <v>3464</v>
      </c>
      <c r="R7" s="17">
        <v>0.16195150115473442</v>
      </c>
      <c r="S7" s="16">
        <v>3464</v>
      </c>
      <c r="T7" s="17">
        <v>5.3406466512702082E-2</v>
      </c>
    </row>
    <row r="8" spans="1:20" x14ac:dyDescent="0.65">
      <c r="B8" t="s">
        <v>157</v>
      </c>
      <c r="C8" s="16">
        <v>3049</v>
      </c>
      <c r="D8" s="17">
        <v>0.57133486388979993</v>
      </c>
      <c r="E8" s="16">
        <v>3052</v>
      </c>
      <c r="F8" s="17">
        <v>0.24311926605504589</v>
      </c>
      <c r="G8" s="16">
        <v>3052</v>
      </c>
      <c r="H8" s="17">
        <v>0.16513761467889909</v>
      </c>
      <c r="I8" s="16">
        <v>3052</v>
      </c>
      <c r="J8" s="17">
        <v>0.12057667103538663</v>
      </c>
      <c r="K8" s="16">
        <v>3052</v>
      </c>
      <c r="L8" s="17">
        <v>0.18938401048492792</v>
      </c>
      <c r="M8" s="16">
        <v>3052</v>
      </c>
      <c r="N8" s="17">
        <v>1.4416775884665793E-2</v>
      </c>
      <c r="O8" s="16">
        <v>3052</v>
      </c>
      <c r="P8" s="17">
        <v>6.782437745740498E-2</v>
      </c>
      <c r="Q8" s="16">
        <v>3052</v>
      </c>
      <c r="R8" s="17">
        <v>0.1536697247706422</v>
      </c>
      <c r="S8" s="16">
        <v>3052</v>
      </c>
      <c r="T8" s="17">
        <v>6.4547837483617296E-2</v>
      </c>
    </row>
    <row r="9" spans="1:20" x14ac:dyDescent="0.65">
      <c r="B9" t="s">
        <v>158</v>
      </c>
      <c r="C9" s="16">
        <v>3699</v>
      </c>
      <c r="D9" s="17">
        <v>0.84238983509056498</v>
      </c>
      <c r="E9" s="16">
        <v>3684</v>
      </c>
      <c r="F9" s="17">
        <v>0.34337676438653636</v>
      </c>
      <c r="G9" s="16">
        <v>3684</v>
      </c>
      <c r="H9" s="17">
        <v>0.24049945711183496</v>
      </c>
      <c r="I9" s="16">
        <v>3684</v>
      </c>
      <c r="J9" s="17">
        <v>0.18105320304017372</v>
      </c>
      <c r="K9" s="16">
        <v>3684</v>
      </c>
      <c r="L9" s="17">
        <v>0.31026058631921827</v>
      </c>
      <c r="M9" s="16">
        <v>3684</v>
      </c>
      <c r="N9" s="17">
        <v>3.3659066232356136E-2</v>
      </c>
      <c r="O9" s="16">
        <v>3684</v>
      </c>
      <c r="P9" s="17">
        <v>9.9619978284473401E-2</v>
      </c>
      <c r="Q9" s="16">
        <v>3684</v>
      </c>
      <c r="R9" s="17">
        <v>0.21959826275787186</v>
      </c>
      <c r="S9" s="16">
        <v>3684</v>
      </c>
      <c r="T9" s="17">
        <v>0.1001628664495114</v>
      </c>
    </row>
    <row r="10" spans="1:20" x14ac:dyDescent="0.65">
      <c r="A10" t="s">
        <v>131</v>
      </c>
      <c r="B10" t="s">
        <v>153</v>
      </c>
      <c r="C10" s="16">
        <v>793</v>
      </c>
      <c r="D10" s="17">
        <v>0.61034047919293821</v>
      </c>
      <c r="E10" s="16">
        <v>795</v>
      </c>
      <c r="F10" s="17">
        <v>0.35345911949685532</v>
      </c>
      <c r="G10" s="16">
        <v>795</v>
      </c>
      <c r="H10" s="17">
        <v>0.20880503144654089</v>
      </c>
      <c r="I10" s="16">
        <v>795</v>
      </c>
      <c r="J10" s="17">
        <v>0.15974842767295597</v>
      </c>
      <c r="K10" s="16">
        <v>795</v>
      </c>
      <c r="L10" s="17">
        <v>0.23647798742138365</v>
      </c>
      <c r="M10" s="16">
        <v>795</v>
      </c>
      <c r="N10" s="17">
        <v>8.8050314465408803E-3</v>
      </c>
      <c r="O10" s="16">
        <v>795</v>
      </c>
      <c r="P10" s="17">
        <v>8.6792452830188674E-2</v>
      </c>
      <c r="Q10" s="16">
        <v>795</v>
      </c>
      <c r="R10" s="17">
        <v>0.1270440251572327</v>
      </c>
      <c r="S10" s="16">
        <v>795</v>
      </c>
      <c r="T10" s="17">
        <v>7.1698113207547168E-2</v>
      </c>
    </row>
    <row r="11" spans="1:20" x14ac:dyDescent="0.65">
      <c r="B11" t="s">
        <v>154</v>
      </c>
      <c r="C11" s="16">
        <v>867</v>
      </c>
      <c r="D11" s="17">
        <v>0.61361014994232987</v>
      </c>
      <c r="E11" s="16">
        <v>870</v>
      </c>
      <c r="F11" s="17">
        <v>0.40459770114942528</v>
      </c>
      <c r="G11" s="16">
        <v>870</v>
      </c>
      <c r="H11" s="17">
        <v>0.18160919540229886</v>
      </c>
      <c r="I11" s="16">
        <v>870</v>
      </c>
      <c r="J11" s="17">
        <v>0.14367816091954022</v>
      </c>
      <c r="K11" s="16">
        <v>870</v>
      </c>
      <c r="L11" s="17">
        <v>0.21379310344827587</v>
      </c>
      <c r="M11" s="16">
        <v>870</v>
      </c>
      <c r="N11" s="17">
        <v>5.7471264367816091E-3</v>
      </c>
      <c r="O11" s="16">
        <v>870</v>
      </c>
      <c r="P11" s="17">
        <v>0.11149425287356322</v>
      </c>
      <c r="Q11" s="16">
        <v>870</v>
      </c>
      <c r="R11" s="17">
        <v>0.14367816091954022</v>
      </c>
      <c r="S11" s="16">
        <v>870</v>
      </c>
      <c r="T11" s="17">
        <v>7.0114942528735638E-2</v>
      </c>
    </row>
    <row r="12" spans="1:20" x14ac:dyDescent="0.65">
      <c r="B12" t="s">
        <v>155</v>
      </c>
      <c r="C12" s="16">
        <v>714</v>
      </c>
      <c r="D12" s="17">
        <v>0.60924369747899154</v>
      </c>
      <c r="E12" s="16">
        <v>716</v>
      </c>
      <c r="F12" s="17">
        <v>0.36173184357541899</v>
      </c>
      <c r="G12" s="16">
        <v>716</v>
      </c>
      <c r="H12" s="17">
        <v>0.17039106145251395</v>
      </c>
      <c r="I12" s="16">
        <v>716</v>
      </c>
      <c r="J12" s="17">
        <v>0.14245810055865921</v>
      </c>
      <c r="K12" s="16">
        <v>716</v>
      </c>
      <c r="L12" s="17">
        <v>0.19832402234636873</v>
      </c>
      <c r="M12" s="16">
        <v>716</v>
      </c>
      <c r="N12" s="17">
        <v>5.5865921787709499E-3</v>
      </c>
      <c r="O12" s="16">
        <v>716</v>
      </c>
      <c r="P12" s="17">
        <v>6.7039106145251395E-2</v>
      </c>
      <c r="Q12" s="16">
        <v>716</v>
      </c>
      <c r="R12" s="17">
        <v>0.12290502793296089</v>
      </c>
      <c r="S12" s="16">
        <v>716</v>
      </c>
      <c r="T12" s="17">
        <v>6.1452513966480445E-2</v>
      </c>
    </row>
    <row r="13" spans="1:20" x14ac:dyDescent="0.65">
      <c r="B13" t="s">
        <v>156</v>
      </c>
      <c r="C13" s="16">
        <v>691</v>
      </c>
      <c r="D13" s="17">
        <v>0.54992764109985526</v>
      </c>
      <c r="E13" s="16">
        <v>694</v>
      </c>
      <c r="F13" s="17">
        <v>0.20893371757925072</v>
      </c>
      <c r="G13" s="16">
        <v>694</v>
      </c>
      <c r="H13" s="17">
        <v>0.14265129682997119</v>
      </c>
      <c r="I13" s="16">
        <v>694</v>
      </c>
      <c r="J13" s="17">
        <v>9.9423631123919304E-2</v>
      </c>
      <c r="K13" s="16">
        <v>694</v>
      </c>
      <c r="L13" s="17">
        <v>0.14841498559077809</v>
      </c>
      <c r="M13" s="16">
        <v>694</v>
      </c>
      <c r="N13" s="17">
        <v>8.6455331412103754E-3</v>
      </c>
      <c r="O13" s="16">
        <v>694</v>
      </c>
      <c r="P13" s="17">
        <v>6.0518731988472622E-2</v>
      </c>
      <c r="Q13" s="16">
        <v>694</v>
      </c>
      <c r="R13" s="17">
        <v>0.12824207492795389</v>
      </c>
      <c r="S13" s="16">
        <v>694</v>
      </c>
      <c r="T13" s="17">
        <v>7.2046109510086456E-2</v>
      </c>
    </row>
    <row r="14" spans="1:20" x14ac:dyDescent="0.65">
      <c r="B14" t="s">
        <v>157</v>
      </c>
      <c r="C14" s="16">
        <v>680</v>
      </c>
      <c r="D14" s="17">
        <v>0.55000000000000004</v>
      </c>
      <c r="E14" s="16">
        <v>680</v>
      </c>
      <c r="F14" s="17">
        <v>0.25</v>
      </c>
      <c r="G14" s="16">
        <v>680</v>
      </c>
      <c r="H14" s="17">
        <v>0.14558823529411766</v>
      </c>
      <c r="I14" s="16">
        <v>680</v>
      </c>
      <c r="J14" s="17">
        <v>0.12205882352941176</v>
      </c>
      <c r="K14" s="16">
        <v>680</v>
      </c>
      <c r="L14" s="17">
        <v>0.16029411764705884</v>
      </c>
      <c r="M14" s="16">
        <v>680</v>
      </c>
      <c r="N14" s="17">
        <v>0</v>
      </c>
      <c r="O14" s="16">
        <v>680</v>
      </c>
      <c r="P14" s="17">
        <v>5.4411764705882354E-2</v>
      </c>
      <c r="Q14" s="16">
        <v>680</v>
      </c>
      <c r="R14" s="17">
        <v>0.10735294117647058</v>
      </c>
      <c r="S14" s="16">
        <v>680</v>
      </c>
      <c r="T14" s="17">
        <v>7.4999999999999997E-2</v>
      </c>
    </row>
    <row r="15" spans="1:20" x14ac:dyDescent="0.65">
      <c r="B15" t="s">
        <v>158</v>
      </c>
      <c r="C15" s="16">
        <v>579</v>
      </c>
      <c r="D15" s="17">
        <v>0.83419689119170981</v>
      </c>
      <c r="E15" s="16">
        <v>577</v>
      </c>
      <c r="F15" s="17">
        <v>0.34662045060658581</v>
      </c>
      <c r="G15" s="16">
        <v>577</v>
      </c>
      <c r="H15" s="17">
        <v>0.18370883882149047</v>
      </c>
      <c r="I15" s="16">
        <v>577</v>
      </c>
      <c r="J15" s="17">
        <v>0.18197573656845753</v>
      </c>
      <c r="K15" s="16">
        <v>577</v>
      </c>
      <c r="L15" s="17">
        <v>0.268630849220104</v>
      </c>
      <c r="M15" s="16">
        <v>577</v>
      </c>
      <c r="N15" s="17">
        <v>5.1993067590987872E-3</v>
      </c>
      <c r="O15" s="16">
        <v>577</v>
      </c>
      <c r="P15" s="17">
        <v>6.9324090121317156E-2</v>
      </c>
      <c r="Q15" s="16">
        <v>577</v>
      </c>
      <c r="R15" s="17">
        <v>0.16637781629116119</v>
      </c>
      <c r="S15" s="16">
        <v>577</v>
      </c>
      <c r="T15" s="17">
        <v>7.9722703639514725E-2</v>
      </c>
    </row>
    <row r="16" spans="1:20" x14ac:dyDescent="0.65">
      <c r="A16" t="s">
        <v>132</v>
      </c>
      <c r="B16" t="s">
        <v>153</v>
      </c>
      <c r="C16" s="16">
        <v>2176</v>
      </c>
      <c r="D16" s="17">
        <v>0.61213235294117652</v>
      </c>
      <c r="E16" s="16">
        <v>2180</v>
      </c>
      <c r="F16" s="17">
        <v>0.363302752293578</v>
      </c>
      <c r="G16" s="16">
        <v>2180</v>
      </c>
      <c r="H16" s="17">
        <v>0.19036697247706422</v>
      </c>
      <c r="I16" s="16">
        <v>2180</v>
      </c>
      <c r="J16" s="17">
        <v>0.14541284403669724</v>
      </c>
      <c r="K16" s="16">
        <v>2180</v>
      </c>
      <c r="L16" s="17">
        <v>0.22706422018348624</v>
      </c>
      <c r="M16" s="16">
        <v>2180</v>
      </c>
      <c r="N16" s="17">
        <v>1.2844036697247707E-2</v>
      </c>
      <c r="O16" s="16">
        <v>2180</v>
      </c>
      <c r="P16" s="17">
        <v>9.9082568807339455E-2</v>
      </c>
      <c r="Q16" s="16">
        <v>2180</v>
      </c>
      <c r="R16" s="17">
        <v>0.11697247706422019</v>
      </c>
      <c r="S16" s="16">
        <v>2180</v>
      </c>
      <c r="T16" s="17">
        <v>7.1100917431192664E-2</v>
      </c>
    </row>
    <row r="17" spans="1:20" x14ac:dyDescent="0.65">
      <c r="B17" t="s">
        <v>154</v>
      </c>
      <c r="C17" s="16">
        <v>2360</v>
      </c>
      <c r="D17" s="17">
        <v>0.61186440677966103</v>
      </c>
      <c r="E17" s="16">
        <v>2363</v>
      </c>
      <c r="F17" s="17">
        <v>0.373677528565383</v>
      </c>
      <c r="G17" s="16">
        <v>2363</v>
      </c>
      <c r="H17" s="17">
        <v>0.20736352094794752</v>
      </c>
      <c r="I17" s="16">
        <v>2363</v>
      </c>
      <c r="J17" s="17">
        <v>0.15404147270418958</v>
      </c>
      <c r="K17" s="16">
        <v>2363</v>
      </c>
      <c r="L17" s="17">
        <v>0.21709691070672874</v>
      </c>
      <c r="M17" s="16">
        <v>2363</v>
      </c>
      <c r="N17" s="17">
        <v>1.1002962336013541E-2</v>
      </c>
      <c r="O17" s="16">
        <v>2363</v>
      </c>
      <c r="P17" s="17">
        <v>9.2678798137960219E-2</v>
      </c>
      <c r="Q17" s="16">
        <v>2363</v>
      </c>
      <c r="R17" s="17">
        <v>0.1282268303004655</v>
      </c>
      <c r="S17" s="16">
        <v>2363</v>
      </c>
      <c r="T17" s="17">
        <v>7.871349978840457E-2</v>
      </c>
    </row>
    <row r="18" spans="1:20" x14ac:dyDescent="0.65">
      <c r="B18" t="s">
        <v>155</v>
      </c>
      <c r="C18" s="16">
        <v>2244</v>
      </c>
      <c r="D18" s="17">
        <v>0.59135472370766484</v>
      </c>
      <c r="E18" s="16">
        <v>2247</v>
      </c>
      <c r="F18" s="17">
        <v>0.34490431686693368</v>
      </c>
      <c r="G18" s="16">
        <v>2247</v>
      </c>
      <c r="H18" s="17">
        <v>0.19893190921228304</v>
      </c>
      <c r="I18" s="16">
        <v>2247</v>
      </c>
      <c r="J18" s="17">
        <v>0.14508233199821985</v>
      </c>
      <c r="K18" s="16">
        <v>2247</v>
      </c>
      <c r="L18" s="17">
        <v>0.19003115264797507</v>
      </c>
      <c r="M18" s="16">
        <v>2247</v>
      </c>
      <c r="N18" s="17">
        <v>1.8691588785046728E-2</v>
      </c>
      <c r="O18" s="16">
        <v>2247</v>
      </c>
      <c r="P18" s="17">
        <v>9.0787716955941261E-2</v>
      </c>
      <c r="Q18" s="16">
        <v>2247</v>
      </c>
      <c r="R18" s="17">
        <v>0.13084112149532709</v>
      </c>
      <c r="S18" s="16">
        <v>2247</v>
      </c>
      <c r="T18" s="17">
        <v>6.7645749888740545E-2</v>
      </c>
    </row>
    <row r="19" spans="1:20" x14ac:dyDescent="0.65">
      <c r="B19" t="s">
        <v>156</v>
      </c>
      <c r="C19" s="16">
        <v>2109</v>
      </c>
      <c r="D19" s="17">
        <v>0.55713608345187293</v>
      </c>
      <c r="E19" s="16">
        <v>2118</v>
      </c>
      <c r="F19" s="17">
        <v>0.19121813031161472</v>
      </c>
      <c r="G19" s="16">
        <v>2118</v>
      </c>
      <c r="H19" s="17">
        <v>0.16194523135033051</v>
      </c>
      <c r="I19" s="16">
        <v>2118</v>
      </c>
      <c r="J19" s="17">
        <v>0.10434372049102927</v>
      </c>
      <c r="K19" s="16">
        <v>2118</v>
      </c>
      <c r="L19" s="17">
        <v>0.18130311614730879</v>
      </c>
      <c r="M19" s="16">
        <v>2118</v>
      </c>
      <c r="N19" s="17">
        <v>1.6525023607176583E-2</v>
      </c>
      <c r="O19" s="16">
        <v>2118</v>
      </c>
      <c r="P19" s="17">
        <v>7.3182247403210582E-2</v>
      </c>
      <c r="Q19" s="16">
        <v>2118</v>
      </c>
      <c r="R19" s="17">
        <v>0.13975448536355051</v>
      </c>
      <c r="S19" s="16">
        <v>2118</v>
      </c>
      <c r="T19" s="17">
        <v>6.751652502360718E-2</v>
      </c>
    </row>
    <row r="20" spans="1:20" x14ac:dyDescent="0.65">
      <c r="B20" t="s">
        <v>157</v>
      </c>
      <c r="C20" s="16">
        <v>1584</v>
      </c>
      <c r="D20" s="17">
        <v>0.5625</v>
      </c>
      <c r="E20" s="16">
        <v>1586</v>
      </c>
      <c r="F20" s="17">
        <v>0.21248423707440101</v>
      </c>
      <c r="G20" s="16">
        <v>1586</v>
      </c>
      <c r="H20" s="17">
        <v>0.14817150063051701</v>
      </c>
      <c r="I20" s="16">
        <v>1586</v>
      </c>
      <c r="J20" s="17">
        <v>0.12673392181588902</v>
      </c>
      <c r="K20" s="16">
        <v>1586</v>
      </c>
      <c r="L20" s="17">
        <v>0.16708701134930642</v>
      </c>
      <c r="M20" s="16">
        <v>1586</v>
      </c>
      <c r="N20" s="17">
        <v>1.0088272383354351E-2</v>
      </c>
      <c r="O20" s="16">
        <v>1586</v>
      </c>
      <c r="P20" s="17">
        <v>6.1160151324085747E-2</v>
      </c>
      <c r="Q20" s="16">
        <v>1586</v>
      </c>
      <c r="R20" s="17">
        <v>0.1317780580075662</v>
      </c>
      <c r="S20" s="16">
        <v>1586</v>
      </c>
      <c r="T20" s="17">
        <v>6.8095838587641871E-2</v>
      </c>
    </row>
    <row r="21" spans="1:20" x14ac:dyDescent="0.65">
      <c r="B21" t="s">
        <v>158</v>
      </c>
      <c r="C21" s="16">
        <v>1620</v>
      </c>
      <c r="D21" s="17">
        <v>0.82962962962962961</v>
      </c>
      <c r="E21" s="16">
        <v>1608</v>
      </c>
      <c r="F21" s="17">
        <v>0.31405472636815923</v>
      </c>
      <c r="G21" s="16">
        <v>1608</v>
      </c>
      <c r="H21" s="17">
        <v>0.22574626865671643</v>
      </c>
      <c r="I21" s="16">
        <v>1608</v>
      </c>
      <c r="J21" s="17">
        <v>0.17164179104477612</v>
      </c>
      <c r="K21" s="16">
        <v>1608</v>
      </c>
      <c r="L21" s="17">
        <v>0.2978855721393035</v>
      </c>
      <c r="M21" s="16">
        <v>1608</v>
      </c>
      <c r="N21" s="17">
        <v>2.1766169154228857E-2</v>
      </c>
      <c r="O21" s="16">
        <v>1608</v>
      </c>
      <c r="P21" s="17">
        <v>0.12064676616915423</v>
      </c>
      <c r="Q21" s="16">
        <v>1608</v>
      </c>
      <c r="R21" s="17">
        <v>0.16106965174129353</v>
      </c>
      <c r="S21" s="16">
        <v>1608</v>
      </c>
      <c r="T21" s="17">
        <v>0.10261194029850747</v>
      </c>
    </row>
    <row r="22" spans="1:20" x14ac:dyDescent="0.65">
      <c r="A22" t="s">
        <v>61</v>
      </c>
      <c r="B22" t="s">
        <v>153</v>
      </c>
      <c r="C22" s="16">
        <v>3067</v>
      </c>
      <c r="D22" s="17">
        <v>0.59308770785784148</v>
      </c>
      <c r="E22" s="16">
        <v>3073</v>
      </c>
      <c r="F22" s="17">
        <v>0.35307517084282458</v>
      </c>
      <c r="G22" s="16">
        <v>3073</v>
      </c>
      <c r="H22" s="17">
        <v>0.18808981451350471</v>
      </c>
      <c r="I22" s="16">
        <v>3073</v>
      </c>
      <c r="J22" s="17">
        <v>0.14904002603319233</v>
      </c>
      <c r="K22" s="16">
        <v>3073</v>
      </c>
      <c r="L22" s="17">
        <v>0.21444842173771558</v>
      </c>
      <c r="M22" s="16">
        <v>3073</v>
      </c>
      <c r="N22" s="17">
        <v>2.4406117800195248E-2</v>
      </c>
      <c r="O22" s="16">
        <v>3073</v>
      </c>
      <c r="P22" s="17">
        <v>8.6234949560689875E-2</v>
      </c>
      <c r="Q22" s="16">
        <v>3073</v>
      </c>
      <c r="R22" s="17">
        <v>0.13049137650504394</v>
      </c>
      <c r="S22" s="16">
        <v>3073</v>
      </c>
      <c r="T22" s="17">
        <v>6.3455906280507651E-2</v>
      </c>
    </row>
    <row r="23" spans="1:20" x14ac:dyDescent="0.65">
      <c r="B23" t="s">
        <v>154</v>
      </c>
      <c r="C23" s="16">
        <v>3036</v>
      </c>
      <c r="D23" s="17">
        <v>0.57048748353096179</v>
      </c>
      <c r="E23" s="16">
        <v>3041</v>
      </c>
      <c r="F23" s="17">
        <v>0.33245642880631371</v>
      </c>
      <c r="G23" s="16">
        <v>3041</v>
      </c>
      <c r="H23" s="17">
        <v>0.1844787898717527</v>
      </c>
      <c r="I23" s="16">
        <v>3041</v>
      </c>
      <c r="J23" s="17">
        <v>0.15060835251561985</v>
      </c>
      <c r="K23" s="16">
        <v>3041</v>
      </c>
      <c r="L23" s="17">
        <v>0.19401512660309109</v>
      </c>
      <c r="M23" s="16">
        <v>3041</v>
      </c>
      <c r="N23" s="17">
        <v>2.2689904636632688E-2</v>
      </c>
      <c r="O23" s="16">
        <v>3041</v>
      </c>
      <c r="P23" s="17">
        <v>7.1686945083853995E-2</v>
      </c>
      <c r="Q23" s="16">
        <v>3041</v>
      </c>
      <c r="R23" s="17">
        <v>0.1331798750411049</v>
      </c>
      <c r="S23" s="16">
        <v>3041</v>
      </c>
      <c r="T23" s="17">
        <v>6.4123643538309766E-2</v>
      </c>
    </row>
    <row r="24" spans="1:20" x14ac:dyDescent="0.65">
      <c r="B24" t="s">
        <v>155</v>
      </c>
      <c r="C24" s="16">
        <v>2703</v>
      </c>
      <c r="D24" s="17">
        <v>0.57639659637439877</v>
      </c>
      <c r="E24" s="16">
        <v>2711</v>
      </c>
      <c r="F24" s="17">
        <v>0.34784212467724085</v>
      </c>
      <c r="G24" s="16">
        <v>2711</v>
      </c>
      <c r="H24" s="17">
        <v>0.17299889339727037</v>
      </c>
      <c r="I24" s="16">
        <v>2711</v>
      </c>
      <c r="J24" s="17">
        <v>0.12504610844706751</v>
      </c>
      <c r="K24" s="16">
        <v>2711</v>
      </c>
      <c r="L24" s="17">
        <v>0.18443378827001106</v>
      </c>
      <c r="M24" s="16">
        <v>2711</v>
      </c>
      <c r="N24" s="17">
        <v>2.0287716709701219E-2</v>
      </c>
      <c r="O24" s="16">
        <v>2711</v>
      </c>
      <c r="P24" s="17">
        <v>7.3404647731464406E-2</v>
      </c>
      <c r="Q24" s="16">
        <v>2711</v>
      </c>
      <c r="R24" s="17">
        <v>0.12393950571744744</v>
      </c>
      <c r="S24" s="16">
        <v>2711</v>
      </c>
      <c r="T24" s="17">
        <v>6.7133898930284028E-2</v>
      </c>
    </row>
    <row r="25" spans="1:20" x14ac:dyDescent="0.65">
      <c r="B25" t="s">
        <v>156</v>
      </c>
      <c r="C25" s="16">
        <v>2615</v>
      </c>
      <c r="D25" s="17">
        <v>0.52619502868068835</v>
      </c>
      <c r="E25" s="16">
        <v>2614</v>
      </c>
      <c r="F25" s="17">
        <v>0.18018362662586074</v>
      </c>
      <c r="G25" s="16">
        <v>2614</v>
      </c>
      <c r="H25" s="17">
        <v>0.14613618974751338</v>
      </c>
      <c r="I25" s="16">
        <v>2614</v>
      </c>
      <c r="J25" s="17">
        <v>0.1063504208110176</v>
      </c>
      <c r="K25" s="16">
        <v>2614</v>
      </c>
      <c r="L25" s="17">
        <v>0.19127773527161437</v>
      </c>
      <c r="M25" s="16">
        <v>2614</v>
      </c>
      <c r="N25" s="17">
        <v>3.2134659525631215E-2</v>
      </c>
      <c r="O25" s="16">
        <v>2614</v>
      </c>
      <c r="P25" s="17">
        <v>6.0443764345830146E-2</v>
      </c>
      <c r="Q25" s="16">
        <v>2614</v>
      </c>
      <c r="R25" s="17">
        <v>0.11094108645753634</v>
      </c>
      <c r="S25" s="16">
        <v>2614</v>
      </c>
      <c r="T25" s="17">
        <v>6.2356541698546292E-2</v>
      </c>
    </row>
    <row r="26" spans="1:20" x14ac:dyDescent="0.65">
      <c r="B26" t="s">
        <v>157</v>
      </c>
      <c r="C26" s="16">
        <v>2096</v>
      </c>
      <c r="D26" s="17">
        <v>0.52099236641221369</v>
      </c>
      <c r="E26" s="16">
        <v>2096</v>
      </c>
      <c r="F26" s="17">
        <v>0.19799618320610687</v>
      </c>
      <c r="G26" s="16">
        <v>2096</v>
      </c>
      <c r="H26" s="17">
        <v>0.14360687022900764</v>
      </c>
      <c r="I26" s="16">
        <v>2096</v>
      </c>
      <c r="J26" s="17">
        <v>0.12118320610687022</v>
      </c>
      <c r="K26" s="16">
        <v>2096</v>
      </c>
      <c r="L26" s="17">
        <v>0.18129770992366412</v>
      </c>
      <c r="M26" s="16">
        <v>2096</v>
      </c>
      <c r="N26" s="17">
        <v>1.9083969465648856E-2</v>
      </c>
      <c r="O26" s="16">
        <v>2096</v>
      </c>
      <c r="P26" s="17">
        <v>5.1526717557251911E-2</v>
      </c>
      <c r="Q26" s="16">
        <v>2096</v>
      </c>
      <c r="R26" s="17">
        <v>0.11975190839694656</v>
      </c>
      <c r="S26" s="16">
        <v>2096</v>
      </c>
      <c r="T26" s="17">
        <v>6.1545801526717556E-2</v>
      </c>
    </row>
    <row r="27" spans="1:20" x14ac:dyDescent="0.65">
      <c r="A27" s="1"/>
      <c r="B27" s="1" t="s">
        <v>158</v>
      </c>
      <c r="C27" s="19">
        <v>2061</v>
      </c>
      <c r="D27" s="20">
        <v>0.82144590004852014</v>
      </c>
      <c r="E27" s="19">
        <v>2048</v>
      </c>
      <c r="F27" s="20">
        <v>0.3193359375</v>
      </c>
      <c r="G27" s="19">
        <v>2048</v>
      </c>
      <c r="H27" s="20">
        <v>0.22119140625</v>
      </c>
      <c r="I27" s="19">
        <v>2048</v>
      </c>
      <c r="J27" s="20">
        <v>0.189453125</v>
      </c>
      <c r="K27" s="19">
        <v>2048</v>
      </c>
      <c r="L27" s="20">
        <v>0.2919921875</v>
      </c>
      <c r="M27" s="19">
        <v>2048</v>
      </c>
      <c r="N27" s="20">
        <v>4.638671875E-2</v>
      </c>
      <c r="O27" s="19">
        <v>2048</v>
      </c>
      <c r="P27" s="20">
        <v>8.30078125E-2</v>
      </c>
      <c r="Q27" s="19">
        <v>2048</v>
      </c>
      <c r="R27" s="20">
        <v>0.177734375</v>
      </c>
      <c r="S27" s="19">
        <v>2048</v>
      </c>
      <c r="T27" s="20">
        <v>9.08203125E-2</v>
      </c>
    </row>
  </sheetData>
  <phoneticPr fontId="2"/>
  <pageMargins left="0.7" right="0.7" top="0.75" bottom="0.75" header="0.3" footer="0.3"/>
  <pageSetup paperSize="9" scale="62"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CD19B-15A8-4ABA-BBF1-F5D24BC09E40}">
  <dimension ref="A1:T45"/>
  <sheetViews>
    <sheetView view="pageBreakPreview" zoomScale="60" zoomScaleNormal="100" workbookViewId="0">
      <selection activeCell="M50" sqref="M50"/>
    </sheetView>
  </sheetViews>
  <sheetFormatPr defaultRowHeight="18.45" x14ac:dyDescent="0.65"/>
  <sheetData>
    <row r="1" spans="1:20" x14ac:dyDescent="0.65">
      <c r="A1" t="s">
        <v>173</v>
      </c>
      <c r="B1" t="str">
        <f>"仕事や職業生活に関する強いストレスの内容別労働者割合の年次推移: "&amp;A2&amp;"別"</f>
        <v>仕事や職業生活に関する強いストレスの内容別労働者割合の年次推移: 事業所規模別</v>
      </c>
    </row>
    <row r="2" spans="1:20" x14ac:dyDescent="0.65">
      <c r="A2" s="7" t="s">
        <v>164</v>
      </c>
      <c r="B2" s="7"/>
      <c r="C2" s="2" t="s">
        <v>53</v>
      </c>
      <c r="D2" s="2"/>
      <c r="E2" s="2" t="s">
        <v>54</v>
      </c>
      <c r="F2" s="2"/>
      <c r="G2" s="2" t="s">
        <v>55</v>
      </c>
      <c r="H2" s="2"/>
      <c r="I2" s="2" t="s">
        <v>147</v>
      </c>
      <c r="J2" s="2"/>
      <c r="K2" s="2" t="s">
        <v>148</v>
      </c>
      <c r="L2" s="2"/>
      <c r="M2" s="2" t="s">
        <v>58</v>
      </c>
      <c r="N2" s="2"/>
      <c r="O2" s="2" t="s">
        <v>149</v>
      </c>
      <c r="P2" s="2"/>
      <c r="Q2" s="2" t="s">
        <v>60</v>
      </c>
      <c r="R2" s="2"/>
      <c r="S2" s="2" t="s">
        <v>61</v>
      </c>
      <c r="T2" s="2"/>
    </row>
    <row r="3" spans="1:20" x14ac:dyDescent="0.65">
      <c r="A3" s="1"/>
      <c r="B3" s="1"/>
      <c r="C3" s="1" t="s">
        <v>150</v>
      </c>
      <c r="D3" s="1" t="s">
        <v>151</v>
      </c>
      <c r="E3" s="1" t="s">
        <v>150</v>
      </c>
      <c r="F3" s="1" t="s">
        <v>151</v>
      </c>
      <c r="G3" s="1" t="s">
        <v>150</v>
      </c>
      <c r="H3" s="1" t="s">
        <v>151</v>
      </c>
      <c r="I3" s="1" t="s">
        <v>150</v>
      </c>
      <c r="J3" s="1" t="s">
        <v>151</v>
      </c>
      <c r="K3" s="1" t="s">
        <v>150</v>
      </c>
      <c r="L3" s="1" t="s">
        <v>151</v>
      </c>
      <c r="M3" s="1" t="s">
        <v>150</v>
      </c>
      <c r="N3" s="1" t="s">
        <v>151</v>
      </c>
      <c r="O3" s="1" t="s">
        <v>150</v>
      </c>
      <c r="P3" s="1" t="s">
        <v>151</v>
      </c>
      <c r="Q3" s="1" t="s">
        <v>150</v>
      </c>
      <c r="R3" s="1" t="s">
        <v>151</v>
      </c>
      <c r="S3" s="1" t="s">
        <v>150</v>
      </c>
      <c r="T3" s="1" t="s">
        <v>151</v>
      </c>
    </row>
    <row r="4" spans="1:20" x14ac:dyDescent="0.65">
      <c r="A4" t="s">
        <v>134</v>
      </c>
      <c r="B4" t="s">
        <v>153</v>
      </c>
      <c r="C4" s="16">
        <v>1839</v>
      </c>
      <c r="D4" s="17">
        <v>0.56715606307775968</v>
      </c>
      <c r="E4" s="16">
        <v>1844</v>
      </c>
      <c r="F4" s="17">
        <v>0.31507592190889372</v>
      </c>
      <c r="G4" s="16">
        <v>1844</v>
      </c>
      <c r="H4" s="17">
        <v>0.17407809110629066</v>
      </c>
      <c r="I4" s="16">
        <v>1844</v>
      </c>
      <c r="J4" s="17">
        <v>0.1079175704989154</v>
      </c>
      <c r="K4" s="16">
        <v>1844</v>
      </c>
      <c r="L4" s="17">
        <v>0.21366594360086769</v>
      </c>
      <c r="M4" s="16">
        <v>1844</v>
      </c>
      <c r="N4" s="17">
        <v>2.2234273318872018E-2</v>
      </c>
      <c r="O4" s="16">
        <v>1844</v>
      </c>
      <c r="P4" s="17">
        <v>9.273318872017354E-2</v>
      </c>
      <c r="Q4" s="16">
        <v>1844</v>
      </c>
      <c r="R4" s="17">
        <v>0.15184381778741865</v>
      </c>
      <c r="S4" s="16">
        <v>1844</v>
      </c>
      <c r="T4" s="17">
        <v>6.6702819956616047E-2</v>
      </c>
    </row>
    <row r="5" spans="1:20" x14ac:dyDescent="0.65">
      <c r="B5" t="s">
        <v>154</v>
      </c>
      <c r="C5" s="16">
        <v>2034</v>
      </c>
      <c r="D5" s="17">
        <v>0.55653883972468043</v>
      </c>
      <c r="E5" s="16">
        <v>2041</v>
      </c>
      <c r="F5" s="17">
        <v>0.30867221950024498</v>
      </c>
      <c r="G5" s="16">
        <v>2041</v>
      </c>
      <c r="H5" s="17">
        <v>0.18324350808427242</v>
      </c>
      <c r="I5" s="16">
        <v>2041</v>
      </c>
      <c r="J5" s="17">
        <v>0.1190592846643802</v>
      </c>
      <c r="K5" s="16">
        <v>2041</v>
      </c>
      <c r="L5" s="17">
        <v>0.1969622733953944</v>
      </c>
      <c r="M5" s="16">
        <v>2041</v>
      </c>
      <c r="N5" s="17">
        <v>1.71484566389025E-2</v>
      </c>
      <c r="O5" s="16">
        <v>2041</v>
      </c>
      <c r="P5" s="17">
        <v>9.2601665850073497E-2</v>
      </c>
      <c r="Q5" s="16">
        <v>2041</v>
      </c>
      <c r="R5" s="17">
        <v>0.16560509554140126</v>
      </c>
      <c r="S5" s="16">
        <v>2041</v>
      </c>
      <c r="T5" s="17">
        <v>6.0754532092111707E-2</v>
      </c>
    </row>
    <row r="6" spans="1:20" x14ac:dyDescent="0.65">
      <c r="B6" t="s">
        <v>155</v>
      </c>
      <c r="C6" s="16">
        <v>1889</v>
      </c>
      <c r="D6" s="17">
        <v>0.53520381154049756</v>
      </c>
      <c r="E6" s="16">
        <v>1899</v>
      </c>
      <c r="F6" s="17">
        <v>0.28383359662980517</v>
      </c>
      <c r="G6" s="16">
        <v>1899</v>
      </c>
      <c r="H6" s="17">
        <v>0.16061084781463927</v>
      </c>
      <c r="I6" s="16">
        <v>1899</v>
      </c>
      <c r="J6" s="17">
        <v>9.9526066350710901E-2</v>
      </c>
      <c r="K6" s="16">
        <v>1899</v>
      </c>
      <c r="L6" s="17">
        <v>0.15797788309636651</v>
      </c>
      <c r="M6" s="16">
        <v>1899</v>
      </c>
      <c r="N6" s="17">
        <v>1.8430753027909426E-2</v>
      </c>
      <c r="O6" s="16">
        <v>1899</v>
      </c>
      <c r="P6" s="17">
        <v>7.0563454449710378E-2</v>
      </c>
      <c r="Q6" s="16">
        <v>1899</v>
      </c>
      <c r="R6" s="17">
        <v>0.15850447604002108</v>
      </c>
      <c r="S6" s="16">
        <v>1899</v>
      </c>
      <c r="T6" s="17">
        <v>6.5824117956819375E-2</v>
      </c>
    </row>
    <row r="7" spans="1:20" x14ac:dyDescent="0.65">
      <c r="B7" t="s">
        <v>156</v>
      </c>
      <c r="C7" s="16">
        <v>1735</v>
      </c>
      <c r="D7" s="17">
        <v>0.52103746397694528</v>
      </c>
      <c r="E7" s="16">
        <v>1744</v>
      </c>
      <c r="F7" s="17">
        <v>0.15424311926605505</v>
      </c>
      <c r="G7" s="16">
        <v>1744</v>
      </c>
      <c r="H7" s="17">
        <v>0.15596330275229359</v>
      </c>
      <c r="I7" s="16">
        <v>1744</v>
      </c>
      <c r="J7" s="17">
        <v>9.5756880733944949E-2</v>
      </c>
      <c r="K7" s="16">
        <v>1744</v>
      </c>
      <c r="L7" s="17">
        <v>0.17144495412844038</v>
      </c>
      <c r="M7" s="16">
        <v>1744</v>
      </c>
      <c r="N7" s="17">
        <v>1.548165137614679E-2</v>
      </c>
      <c r="O7" s="16">
        <v>1744</v>
      </c>
      <c r="P7" s="17">
        <v>6.3073394495412841E-2</v>
      </c>
      <c r="Q7" s="16">
        <v>1744</v>
      </c>
      <c r="R7" s="17">
        <v>0.15940366972477063</v>
      </c>
      <c r="S7" s="16">
        <v>1744</v>
      </c>
      <c r="T7" s="17">
        <v>6.5366972477064217E-2</v>
      </c>
    </row>
    <row r="8" spans="1:20" x14ac:dyDescent="0.65">
      <c r="B8" t="s">
        <v>157</v>
      </c>
      <c r="C8" s="16">
        <v>1341</v>
      </c>
      <c r="D8" s="17">
        <v>0.50037285607755411</v>
      </c>
      <c r="E8" s="16">
        <v>1345</v>
      </c>
      <c r="F8" s="17">
        <v>0.16282527881040892</v>
      </c>
      <c r="G8" s="16">
        <v>1345</v>
      </c>
      <c r="H8" s="17">
        <v>0.16356877323420074</v>
      </c>
      <c r="I8" s="16">
        <v>1345</v>
      </c>
      <c r="J8" s="17">
        <v>9.2936802973977689E-2</v>
      </c>
      <c r="K8" s="16">
        <v>1345</v>
      </c>
      <c r="L8" s="17">
        <v>0.16356877323420074</v>
      </c>
      <c r="M8" s="16">
        <v>1345</v>
      </c>
      <c r="N8" s="17">
        <v>1.1152416356877323E-2</v>
      </c>
      <c r="O8" s="16">
        <v>1345</v>
      </c>
      <c r="P8" s="17">
        <v>6.0223048327137547E-2</v>
      </c>
      <c r="Q8" s="16">
        <v>1345</v>
      </c>
      <c r="R8" s="17">
        <v>0.14572490706319702</v>
      </c>
      <c r="S8" s="16">
        <v>1345</v>
      </c>
      <c r="T8" s="17">
        <v>6.245353159851301E-2</v>
      </c>
    </row>
    <row r="9" spans="1:20" x14ac:dyDescent="0.65">
      <c r="B9" t="s">
        <v>158</v>
      </c>
      <c r="C9" s="16">
        <v>637</v>
      </c>
      <c r="D9" s="17">
        <v>0.77864992150706436</v>
      </c>
      <c r="E9" s="16">
        <v>634</v>
      </c>
      <c r="F9" s="17">
        <v>0.23186119873817035</v>
      </c>
      <c r="G9" s="16">
        <v>634</v>
      </c>
      <c r="H9" s="17">
        <v>0.19873817034700317</v>
      </c>
      <c r="I9" s="16">
        <v>634</v>
      </c>
      <c r="J9" s="17">
        <v>0.12933753943217666</v>
      </c>
      <c r="K9" s="16">
        <v>634</v>
      </c>
      <c r="L9" s="17">
        <v>0.31703470031545744</v>
      </c>
      <c r="M9" s="16">
        <v>634</v>
      </c>
      <c r="N9" s="17">
        <v>3.4700315457413249E-2</v>
      </c>
      <c r="O9" s="16">
        <v>634</v>
      </c>
      <c r="P9" s="17">
        <v>0.10094637223974763</v>
      </c>
      <c r="Q9" s="16">
        <v>634</v>
      </c>
      <c r="R9" s="17">
        <v>0.18296529968454259</v>
      </c>
      <c r="S9" s="16">
        <v>634</v>
      </c>
      <c r="T9" s="17">
        <v>9.1482649842271294E-2</v>
      </c>
    </row>
    <row r="10" spans="1:20" x14ac:dyDescent="0.65">
      <c r="A10" t="s">
        <v>135</v>
      </c>
      <c r="B10" t="s">
        <v>153</v>
      </c>
      <c r="C10" s="16">
        <v>1192</v>
      </c>
      <c r="D10" s="17">
        <v>0.63338926174496646</v>
      </c>
      <c r="E10" s="16">
        <v>1191</v>
      </c>
      <c r="F10" s="17">
        <v>0.36188077246011757</v>
      </c>
      <c r="G10" s="16">
        <v>1191</v>
      </c>
      <c r="H10" s="17">
        <v>0.2073887489504618</v>
      </c>
      <c r="I10" s="16">
        <v>1191</v>
      </c>
      <c r="J10" s="17">
        <v>0.13937867338371115</v>
      </c>
      <c r="K10" s="16">
        <v>1191</v>
      </c>
      <c r="L10" s="17">
        <v>0.2141057934508816</v>
      </c>
      <c r="M10" s="16">
        <v>1191</v>
      </c>
      <c r="N10" s="17">
        <v>1.595298068849706E-2</v>
      </c>
      <c r="O10" s="16">
        <v>1191</v>
      </c>
      <c r="P10" s="17">
        <v>8.7321578505457603E-2</v>
      </c>
      <c r="Q10" s="16">
        <v>1191</v>
      </c>
      <c r="R10" s="17">
        <v>0.15617128463476071</v>
      </c>
      <c r="S10" s="16">
        <v>1191</v>
      </c>
      <c r="T10" s="17">
        <v>6.7170445004198151E-2</v>
      </c>
    </row>
    <row r="11" spans="1:20" x14ac:dyDescent="0.65">
      <c r="B11" t="s">
        <v>154</v>
      </c>
      <c r="C11" s="16">
        <v>1205</v>
      </c>
      <c r="D11" s="17">
        <v>0.56929460580912861</v>
      </c>
      <c r="E11" s="16">
        <v>1209</v>
      </c>
      <c r="F11" s="17">
        <v>0.33581472291149711</v>
      </c>
      <c r="G11" s="16">
        <v>1209</v>
      </c>
      <c r="H11" s="17">
        <v>0.17948717948717949</v>
      </c>
      <c r="I11" s="16">
        <v>1209</v>
      </c>
      <c r="J11" s="17">
        <v>0.11248966087675766</v>
      </c>
      <c r="K11" s="16">
        <v>1209</v>
      </c>
      <c r="L11" s="17">
        <v>0.18279569892473119</v>
      </c>
      <c r="M11" s="16">
        <v>1209</v>
      </c>
      <c r="N11" s="17">
        <v>1.6542597187758478E-2</v>
      </c>
      <c r="O11" s="16">
        <v>1209</v>
      </c>
      <c r="P11" s="17">
        <v>9.6774193548387094E-2</v>
      </c>
      <c r="Q11" s="16">
        <v>1209</v>
      </c>
      <c r="R11" s="17">
        <v>0.16956162117452439</v>
      </c>
      <c r="S11" s="16">
        <v>1209</v>
      </c>
      <c r="T11" s="17">
        <v>7.5268817204301078E-2</v>
      </c>
    </row>
    <row r="12" spans="1:20" x14ac:dyDescent="0.65">
      <c r="B12" t="s">
        <v>155</v>
      </c>
      <c r="C12" s="16">
        <v>1098</v>
      </c>
      <c r="D12" s="17">
        <v>0.59836065573770492</v>
      </c>
      <c r="E12" s="16">
        <v>1100</v>
      </c>
      <c r="F12" s="17">
        <v>0.32636363636363636</v>
      </c>
      <c r="G12" s="16">
        <v>1100</v>
      </c>
      <c r="H12" s="17">
        <v>0.20363636363636364</v>
      </c>
      <c r="I12" s="16">
        <v>1100</v>
      </c>
      <c r="J12" s="17">
        <v>0.13545454545454547</v>
      </c>
      <c r="K12" s="16">
        <v>1100</v>
      </c>
      <c r="L12" s="17">
        <v>0.19454545454545455</v>
      </c>
      <c r="M12" s="16">
        <v>1100</v>
      </c>
      <c r="N12" s="17">
        <v>0.02</v>
      </c>
      <c r="O12" s="16">
        <v>1100</v>
      </c>
      <c r="P12" s="17">
        <v>8.3636363636363634E-2</v>
      </c>
      <c r="Q12" s="16">
        <v>1100</v>
      </c>
      <c r="R12" s="17">
        <v>0.16181818181818181</v>
      </c>
      <c r="S12" s="16">
        <v>1100</v>
      </c>
      <c r="T12" s="17">
        <v>6.363636363636363E-2</v>
      </c>
    </row>
    <row r="13" spans="1:20" x14ac:dyDescent="0.65">
      <c r="B13" t="s">
        <v>156</v>
      </c>
      <c r="C13" s="16">
        <v>1050</v>
      </c>
      <c r="D13" s="17">
        <v>0.53714285714285714</v>
      </c>
      <c r="E13" s="16">
        <v>1049</v>
      </c>
      <c r="F13" s="17">
        <v>0.17635843660629172</v>
      </c>
      <c r="G13" s="16">
        <v>1049</v>
      </c>
      <c r="H13" s="17">
        <v>0.14966634890371783</v>
      </c>
      <c r="I13" s="16">
        <v>1049</v>
      </c>
      <c r="J13" s="17">
        <v>0.10200190657769304</v>
      </c>
      <c r="K13" s="16">
        <v>1049</v>
      </c>
      <c r="L13" s="17">
        <v>0.18493803622497618</v>
      </c>
      <c r="M13" s="16">
        <v>1049</v>
      </c>
      <c r="N13" s="17">
        <v>2.2878932316491896E-2</v>
      </c>
      <c r="O13" s="16">
        <v>1049</v>
      </c>
      <c r="P13" s="17">
        <v>9.532888465204957E-2</v>
      </c>
      <c r="Q13" s="16">
        <v>1049</v>
      </c>
      <c r="R13" s="17">
        <v>0.15252621544327932</v>
      </c>
      <c r="S13" s="16">
        <v>1049</v>
      </c>
      <c r="T13" s="17">
        <v>7.1496663489037174E-2</v>
      </c>
    </row>
    <row r="14" spans="1:20" x14ac:dyDescent="0.65">
      <c r="B14" t="s">
        <v>157</v>
      </c>
      <c r="C14" s="16">
        <v>880</v>
      </c>
      <c r="D14" s="17">
        <v>0.55681818181818177</v>
      </c>
      <c r="E14" s="16">
        <v>880</v>
      </c>
      <c r="F14" s="17">
        <v>0.21477272727272728</v>
      </c>
      <c r="G14" s="16">
        <v>880</v>
      </c>
      <c r="H14" s="17">
        <v>0.17045454545454544</v>
      </c>
      <c r="I14" s="16">
        <v>880</v>
      </c>
      <c r="J14" s="17">
        <v>0.10568181818181818</v>
      </c>
      <c r="K14" s="16">
        <v>880</v>
      </c>
      <c r="L14" s="17">
        <v>0.16704545454545455</v>
      </c>
      <c r="M14" s="16">
        <v>880</v>
      </c>
      <c r="N14" s="17">
        <v>1.4772727272727272E-2</v>
      </c>
      <c r="O14" s="16">
        <v>880</v>
      </c>
      <c r="P14" s="17">
        <v>5.4545454545454543E-2</v>
      </c>
      <c r="Q14" s="16">
        <v>880</v>
      </c>
      <c r="R14" s="17">
        <v>0.15340909090909091</v>
      </c>
      <c r="S14" s="16">
        <v>880</v>
      </c>
      <c r="T14" s="17">
        <v>7.6136363636363641E-2</v>
      </c>
    </row>
    <row r="15" spans="1:20" x14ac:dyDescent="0.65">
      <c r="B15" t="s">
        <v>158</v>
      </c>
      <c r="C15" s="16">
        <v>552</v>
      </c>
      <c r="D15" s="17">
        <v>0.82608695652173914</v>
      </c>
      <c r="E15" s="16">
        <v>549</v>
      </c>
      <c r="F15" s="17">
        <v>0.28597449908925321</v>
      </c>
      <c r="G15" s="16">
        <v>549</v>
      </c>
      <c r="H15" s="17">
        <v>0.23679417122040072</v>
      </c>
      <c r="I15" s="16">
        <v>549</v>
      </c>
      <c r="J15" s="17">
        <v>0.16757741347905283</v>
      </c>
      <c r="K15" s="16">
        <v>549</v>
      </c>
      <c r="L15" s="17">
        <v>0.35883424408014569</v>
      </c>
      <c r="M15" s="16">
        <v>549</v>
      </c>
      <c r="N15" s="17">
        <v>2.0036429872495445E-2</v>
      </c>
      <c r="O15" s="16">
        <v>549</v>
      </c>
      <c r="P15" s="17">
        <v>8.7431693989071038E-2</v>
      </c>
      <c r="Q15" s="16">
        <v>549</v>
      </c>
      <c r="R15" s="17">
        <v>0.19854280510018216</v>
      </c>
      <c r="S15" s="16">
        <v>549</v>
      </c>
      <c r="T15" s="17">
        <v>0.12021857923497267</v>
      </c>
    </row>
    <row r="16" spans="1:20" x14ac:dyDescent="0.65">
      <c r="A16" t="s">
        <v>136</v>
      </c>
      <c r="B16" t="s">
        <v>153</v>
      </c>
      <c r="C16" s="16">
        <v>1307</v>
      </c>
      <c r="D16" s="17">
        <v>0.61514919663351186</v>
      </c>
      <c r="E16" s="16">
        <v>1310</v>
      </c>
      <c r="F16" s="17">
        <v>0.35801526717557253</v>
      </c>
      <c r="G16" s="16">
        <v>1310</v>
      </c>
      <c r="H16" s="17">
        <v>0.20458015267175572</v>
      </c>
      <c r="I16" s="16">
        <v>1310</v>
      </c>
      <c r="J16" s="17">
        <v>0.14732824427480917</v>
      </c>
      <c r="K16" s="16">
        <v>1310</v>
      </c>
      <c r="L16" s="17">
        <v>0.21297709923664121</v>
      </c>
      <c r="M16" s="16">
        <v>1310</v>
      </c>
      <c r="N16" s="17">
        <v>1.8320610687022901E-2</v>
      </c>
      <c r="O16" s="16">
        <v>1310</v>
      </c>
      <c r="P16" s="17">
        <v>9.7709923664122136E-2</v>
      </c>
      <c r="Q16" s="16">
        <v>1310</v>
      </c>
      <c r="R16" s="17">
        <v>0.16030534351145037</v>
      </c>
      <c r="S16" s="16">
        <v>1310</v>
      </c>
      <c r="T16" s="17">
        <v>7.4809160305343514E-2</v>
      </c>
    </row>
    <row r="17" spans="1:20" x14ac:dyDescent="0.65">
      <c r="B17" t="s">
        <v>154</v>
      </c>
      <c r="C17" s="16">
        <v>1394</v>
      </c>
      <c r="D17" s="17">
        <v>0.62338593974175038</v>
      </c>
      <c r="E17" s="16">
        <v>1396</v>
      </c>
      <c r="F17" s="17">
        <v>0.36461318051575931</v>
      </c>
      <c r="G17" s="16">
        <v>1396</v>
      </c>
      <c r="H17" s="17">
        <v>0.22779369627507162</v>
      </c>
      <c r="I17" s="16">
        <v>1396</v>
      </c>
      <c r="J17" s="17">
        <v>0.17335243553008595</v>
      </c>
      <c r="K17" s="16">
        <v>1396</v>
      </c>
      <c r="L17" s="17">
        <v>0.2148997134670487</v>
      </c>
      <c r="M17" s="16">
        <v>1396</v>
      </c>
      <c r="N17" s="17">
        <v>1.3610315186246419E-2</v>
      </c>
      <c r="O17" s="16">
        <v>1396</v>
      </c>
      <c r="P17" s="17">
        <v>7.3065902578796568E-2</v>
      </c>
      <c r="Q17" s="16">
        <v>1396</v>
      </c>
      <c r="R17" s="17">
        <v>0.14469914040114612</v>
      </c>
      <c r="S17" s="16">
        <v>1396</v>
      </c>
      <c r="T17" s="17">
        <v>7.664756446991404E-2</v>
      </c>
    </row>
    <row r="18" spans="1:20" x14ac:dyDescent="0.65">
      <c r="B18" t="s">
        <v>155</v>
      </c>
      <c r="C18" s="16">
        <v>1167</v>
      </c>
      <c r="D18" s="17">
        <v>0.64010282776349614</v>
      </c>
      <c r="E18" s="16">
        <v>1169</v>
      </c>
      <c r="F18" s="17">
        <v>0.38665526090675789</v>
      </c>
      <c r="G18" s="16">
        <v>1169</v>
      </c>
      <c r="H18" s="17">
        <v>0.19161676646706588</v>
      </c>
      <c r="I18" s="16">
        <v>1169</v>
      </c>
      <c r="J18" s="17">
        <v>0.12917023096663816</v>
      </c>
      <c r="K18" s="16">
        <v>1169</v>
      </c>
      <c r="L18" s="17">
        <v>0.20872540633019676</v>
      </c>
      <c r="M18" s="16">
        <v>1169</v>
      </c>
      <c r="N18" s="17">
        <v>1.7964071856287425E-2</v>
      </c>
      <c r="O18" s="16">
        <v>1169</v>
      </c>
      <c r="P18" s="17">
        <v>7.4422583404619339E-2</v>
      </c>
      <c r="Q18" s="16">
        <v>1169</v>
      </c>
      <c r="R18" s="17">
        <v>0.17108639863130881</v>
      </c>
      <c r="S18" s="16">
        <v>1169</v>
      </c>
      <c r="T18" s="17">
        <v>8.0410607356715139E-2</v>
      </c>
    </row>
    <row r="19" spans="1:20" x14ac:dyDescent="0.65">
      <c r="B19" t="s">
        <v>156</v>
      </c>
      <c r="C19" s="16">
        <v>1126</v>
      </c>
      <c r="D19" s="17">
        <v>0.56660746003552398</v>
      </c>
      <c r="E19" s="16">
        <v>1128</v>
      </c>
      <c r="F19" s="17">
        <v>0.21276595744680851</v>
      </c>
      <c r="G19" s="16">
        <v>1128</v>
      </c>
      <c r="H19" s="17">
        <v>0.18617021276595744</v>
      </c>
      <c r="I19" s="16">
        <v>1128</v>
      </c>
      <c r="J19" s="17">
        <v>0.11436170212765957</v>
      </c>
      <c r="K19" s="16">
        <v>1128</v>
      </c>
      <c r="L19" s="17">
        <v>0.18173758865248227</v>
      </c>
      <c r="M19" s="16">
        <v>1128</v>
      </c>
      <c r="N19" s="17">
        <v>2.0390070921985817E-2</v>
      </c>
      <c r="O19" s="16">
        <v>1128</v>
      </c>
      <c r="P19" s="17">
        <v>8.2446808510638292E-2</v>
      </c>
      <c r="Q19" s="16">
        <v>1128</v>
      </c>
      <c r="R19" s="17">
        <v>0.15425531914893617</v>
      </c>
      <c r="S19" s="16">
        <v>1128</v>
      </c>
      <c r="T19" s="17">
        <v>5.0531914893617018E-2</v>
      </c>
    </row>
    <row r="20" spans="1:20" x14ac:dyDescent="0.65">
      <c r="B20" t="s">
        <v>157</v>
      </c>
      <c r="C20" s="16">
        <v>1104</v>
      </c>
      <c r="D20" s="17">
        <v>0.5498188405797102</v>
      </c>
      <c r="E20" s="16">
        <v>1103</v>
      </c>
      <c r="F20" s="17">
        <v>0.21486854034451497</v>
      </c>
      <c r="G20" s="16">
        <v>1103</v>
      </c>
      <c r="H20" s="17">
        <v>0.14505893019038985</v>
      </c>
      <c r="I20" s="16">
        <v>1103</v>
      </c>
      <c r="J20" s="17">
        <v>0.13961922030825022</v>
      </c>
      <c r="K20" s="16">
        <v>1103</v>
      </c>
      <c r="L20" s="17">
        <v>0.17679057116953761</v>
      </c>
      <c r="M20" s="16">
        <v>1103</v>
      </c>
      <c r="N20" s="17">
        <v>9.9728014505893019E-3</v>
      </c>
      <c r="O20" s="16">
        <v>1103</v>
      </c>
      <c r="P20" s="17">
        <v>6.7996373526745243E-2</v>
      </c>
      <c r="Q20" s="16">
        <v>1103</v>
      </c>
      <c r="R20" s="17">
        <v>0.12330009066183137</v>
      </c>
      <c r="S20" s="16">
        <v>1103</v>
      </c>
      <c r="T20" s="17">
        <v>7.0716228467815057E-2</v>
      </c>
    </row>
    <row r="21" spans="1:20" x14ac:dyDescent="0.65">
      <c r="B21" t="s">
        <v>158</v>
      </c>
      <c r="C21" s="16">
        <v>893</v>
      </c>
      <c r="D21" s="17">
        <v>0.83202687569988798</v>
      </c>
      <c r="E21" s="16">
        <v>889</v>
      </c>
      <c r="F21" s="17">
        <v>0.33520809898762655</v>
      </c>
      <c r="G21" s="16">
        <v>889</v>
      </c>
      <c r="H21" s="17">
        <v>0.2283464566929134</v>
      </c>
      <c r="I21" s="16">
        <v>889</v>
      </c>
      <c r="J21" s="17">
        <v>0.17772778402699663</v>
      </c>
      <c r="K21" s="16">
        <v>889</v>
      </c>
      <c r="L21" s="17">
        <v>0.26996625421822273</v>
      </c>
      <c r="M21" s="16">
        <v>889</v>
      </c>
      <c r="N21" s="17">
        <v>4.6119235095613047E-2</v>
      </c>
      <c r="O21" s="16">
        <v>889</v>
      </c>
      <c r="P21" s="17">
        <v>8.6614173228346455E-2</v>
      </c>
      <c r="Q21" s="16">
        <v>889</v>
      </c>
      <c r="R21" s="17">
        <v>0.2013498312710911</v>
      </c>
      <c r="S21" s="16">
        <v>889</v>
      </c>
      <c r="T21" s="17">
        <v>9.1113610798650171E-2</v>
      </c>
    </row>
    <row r="22" spans="1:20" x14ac:dyDescent="0.65">
      <c r="A22" t="s">
        <v>137</v>
      </c>
      <c r="B22" t="s">
        <v>153</v>
      </c>
      <c r="C22" s="16">
        <v>1805</v>
      </c>
      <c r="D22" s="17">
        <v>0.6382271468144044</v>
      </c>
      <c r="E22" s="16">
        <v>1809</v>
      </c>
      <c r="F22" s="17">
        <v>0.38142620232172469</v>
      </c>
      <c r="G22" s="16">
        <v>1809</v>
      </c>
      <c r="H22" s="17">
        <v>0.20950801547816472</v>
      </c>
      <c r="I22" s="16">
        <v>1809</v>
      </c>
      <c r="J22" s="17">
        <v>0.1625207296849088</v>
      </c>
      <c r="K22" s="16">
        <v>1809</v>
      </c>
      <c r="L22" s="17">
        <v>0.23161967938087341</v>
      </c>
      <c r="M22" s="16">
        <v>1809</v>
      </c>
      <c r="N22" s="17">
        <v>1.7136539524599224E-2</v>
      </c>
      <c r="O22" s="16">
        <v>1809</v>
      </c>
      <c r="P22" s="17">
        <v>8.7893864013267001E-2</v>
      </c>
      <c r="Q22" s="16">
        <v>1809</v>
      </c>
      <c r="R22" s="17">
        <v>0.14262023217247097</v>
      </c>
      <c r="S22" s="16">
        <v>1809</v>
      </c>
      <c r="T22" s="17">
        <v>6.8546158098396898E-2</v>
      </c>
    </row>
    <row r="23" spans="1:20" x14ac:dyDescent="0.65">
      <c r="B23" t="s">
        <v>154</v>
      </c>
      <c r="C23" s="16">
        <v>1992</v>
      </c>
      <c r="D23" s="17">
        <v>0.62299196787148592</v>
      </c>
      <c r="E23" s="16">
        <v>1994</v>
      </c>
      <c r="F23" s="17">
        <v>0.41223671013039115</v>
      </c>
      <c r="G23" s="16">
        <v>1994</v>
      </c>
      <c r="H23" s="17">
        <v>0.19107321965897692</v>
      </c>
      <c r="I23" s="16">
        <v>1994</v>
      </c>
      <c r="J23" s="17">
        <v>0.16649949849548645</v>
      </c>
      <c r="K23" s="16">
        <v>1994</v>
      </c>
      <c r="L23" s="17">
        <v>0.2337011033099298</v>
      </c>
      <c r="M23" s="16">
        <v>1994</v>
      </c>
      <c r="N23" s="17">
        <v>1.7552657973921765E-2</v>
      </c>
      <c r="O23" s="16">
        <v>1994</v>
      </c>
      <c r="P23" s="17">
        <v>7.0210631895687062E-2</v>
      </c>
      <c r="Q23" s="16">
        <v>1994</v>
      </c>
      <c r="R23" s="17">
        <v>0.13390170511534605</v>
      </c>
      <c r="S23" s="16">
        <v>1994</v>
      </c>
      <c r="T23" s="17">
        <v>6.6700100300902704E-2</v>
      </c>
    </row>
    <row r="24" spans="1:20" x14ac:dyDescent="0.65">
      <c r="B24" t="s">
        <v>155</v>
      </c>
      <c r="C24" s="16">
        <v>1873</v>
      </c>
      <c r="D24" s="17">
        <v>0.65509877202349176</v>
      </c>
      <c r="E24" s="16">
        <v>1877</v>
      </c>
      <c r="F24" s="17">
        <v>0.39690996270644646</v>
      </c>
      <c r="G24" s="16">
        <v>1877</v>
      </c>
      <c r="H24" s="17">
        <v>0.21896643580181141</v>
      </c>
      <c r="I24" s="16">
        <v>1877</v>
      </c>
      <c r="J24" s="17">
        <v>0.15876398508257858</v>
      </c>
      <c r="K24" s="16">
        <v>1877</v>
      </c>
      <c r="L24" s="17">
        <v>0.20777836973894512</v>
      </c>
      <c r="M24" s="16">
        <v>1877</v>
      </c>
      <c r="N24" s="17">
        <v>1.7581246670218435E-2</v>
      </c>
      <c r="O24" s="16">
        <v>1877</v>
      </c>
      <c r="P24" s="17">
        <v>8.7373468300479484E-2</v>
      </c>
      <c r="Q24" s="16">
        <v>1877</v>
      </c>
      <c r="R24" s="17">
        <v>0.14064997336174748</v>
      </c>
      <c r="S24" s="16">
        <v>1877</v>
      </c>
      <c r="T24" s="17">
        <v>7.511987213638785E-2</v>
      </c>
    </row>
    <row r="25" spans="1:20" x14ac:dyDescent="0.65">
      <c r="B25" t="s">
        <v>156</v>
      </c>
      <c r="C25" s="16">
        <v>1731</v>
      </c>
      <c r="D25" s="17">
        <v>0.56787983824378974</v>
      </c>
      <c r="E25" s="16">
        <v>1733</v>
      </c>
      <c r="F25" s="17">
        <v>0.21638776687824582</v>
      </c>
      <c r="G25" s="16">
        <v>1733</v>
      </c>
      <c r="H25" s="17">
        <v>0.16560877091748413</v>
      </c>
      <c r="I25" s="16">
        <v>1733</v>
      </c>
      <c r="J25" s="17">
        <v>0.12290825158684363</v>
      </c>
      <c r="K25" s="16">
        <v>1733</v>
      </c>
      <c r="L25" s="17">
        <v>0.19965377957299479</v>
      </c>
      <c r="M25" s="16">
        <v>1733</v>
      </c>
      <c r="N25" s="17">
        <v>2.4235429890363532E-2</v>
      </c>
      <c r="O25" s="16">
        <v>1733</v>
      </c>
      <c r="P25" s="17">
        <v>6.7512983266012697E-2</v>
      </c>
      <c r="Q25" s="16">
        <v>1733</v>
      </c>
      <c r="R25" s="17">
        <v>0.13675706866705137</v>
      </c>
      <c r="S25" s="16">
        <v>1733</v>
      </c>
      <c r="T25" s="17">
        <v>5.8857472590882864E-2</v>
      </c>
    </row>
    <row r="26" spans="1:20" x14ac:dyDescent="0.65">
      <c r="B26" t="s">
        <v>157</v>
      </c>
      <c r="C26" s="16">
        <v>1589</v>
      </c>
      <c r="D26" s="17">
        <v>0.5903083700440529</v>
      </c>
      <c r="E26" s="16">
        <v>1590</v>
      </c>
      <c r="F26" s="17">
        <v>0.2710691823899371</v>
      </c>
      <c r="G26" s="16">
        <v>1590</v>
      </c>
      <c r="H26" s="17">
        <v>0.15220125786163521</v>
      </c>
      <c r="I26" s="16">
        <v>1590</v>
      </c>
      <c r="J26" s="17">
        <v>0.12452830188679245</v>
      </c>
      <c r="K26" s="16">
        <v>1590</v>
      </c>
      <c r="L26" s="17">
        <v>0.19622641509433963</v>
      </c>
      <c r="M26" s="16">
        <v>1590</v>
      </c>
      <c r="N26" s="17">
        <v>1.4465408805031447E-2</v>
      </c>
      <c r="O26" s="16">
        <v>1590</v>
      </c>
      <c r="P26" s="17">
        <v>5.7861635220125787E-2</v>
      </c>
      <c r="Q26" s="16">
        <v>1590</v>
      </c>
      <c r="R26" s="17">
        <v>0.14528301886792452</v>
      </c>
      <c r="S26" s="16">
        <v>1590</v>
      </c>
      <c r="T26" s="17">
        <v>5.849056603773585E-2</v>
      </c>
    </row>
    <row r="27" spans="1:20" x14ac:dyDescent="0.65">
      <c r="B27" t="s">
        <v>158</v>
      </c>
      <c r="C27" s="16">
        <v>1363</v>
      </c>
      <c r="D27" s="17">
        <v>0.82905355832721939</v>
      </c>
      <c r="E27" s="16">
        <v>1357</v>
      </c>
      <c r="F27" s="17">
        <v>0.33014001473839349</v>
      </c>
      <c r="G27" s="16">
        <v>1357</v>
      </c>
      <c r="H27" s="17">
        <v>0.20707442888725128</v>
      </c>
      <c r="I27" s="16">
        <v>1357</v>
      </c>
      <c r="J27" s="17">
        <v>0.17096536477523949</v>
      </c>
      <c r="K27" s="16">
        <v>1357</v>
      </c>
      <c r="L27" s="17">
        <v>0.27855563743551953</v>
      </c>
      <c r="M27" s="16">
        <v>1357</v>
      </c>
      <c r="N27" s="17">
        <v>4.200442151805453E-2</v>
      </c>
      <c r="O27" s="16">
        <v>1357</v>
      </c>
      <c r="P27" s="17">
        <v>9.4325718496683864E-2</v>
      </c>
      <c r="Q27" s="16">
        <v>1357</v>
      </c>
      <c r="R27" s="17">
        <v>0.1915991156963891</v>
      </c>
      <c r="S27" s="16">
        <v>1357</v>
      </c>
      <c r="T27" s="17">
        <v>8.5482682387619746E-2</v>
      </c>
    </row>
    <row r="28" spans="1:20" x14ac:dyDescent="0.65">
      <c r="A28" t="s">
        <v>138</v>
      </c>
      <c r="B28" t="s">
        <v>153</v>
      </c>
      <c r="C28" s="16">
        <v>2250</v>
      </c>
      <c r="D28" s="17">
        <v>0.61422222222222222</v>
      </c>
      <c r="E28" s="16">
        <v>2256</v>
      </c>
      <c r="F28" s="17">
        <v>0.39007092198581561</v>
      </c>
      <c r="G28" s="16">
        <v>2256</v>
      </c>
      <c r="H28" s="17">
        <v>0.20079787234042554</v>
      </c>
      <c r="I28" s="16">
        <v>2256</v>
      </c>
      <c r="J28" s="17">
        <v>0.16179078014184398</v>
      </c>
      <c r="K28" s="16">
        <v>2256</v>
      </c>
      <c r="L28" s="17">
        <v>0.22118794326241134</v>
      </c>
      <c r="M28" s="16">
        <v>2256</v>
      </c>
      <c r="N28" s="17">
        <v>1.6843971631205674E-2</v>
      </c>
      <c r="O28" s="16">
        <v>2256</v>
      </c>
      <c r="P28" s="17">
        <v>8.7765957446808512E-2</v>
      </c>
      <c r="Q28" s="16">
        <v>2256</v>
      </c>
      <c r="R28" s="17">
        <v>0.12322695035460993</v>
      </c>
      <c r="S28" s="16">
        <v>2256</v>
      </c>
      <c r="T28" s="17">
        <v>4.8315602836879433E-2</v>
      </c>
    </row>
    <row r="29" spans="1:20" x14ac:dyDescent="0.65">
      <c r="B29" t="s">
        <v>154</v>
      </c>
      <c r="C29" s="16">
        <v>1882</v>
      </c>
      <c r="D29" s="17">
        <v>0.62911795961742822</v>
      </c>
      <c r="E29" s="16">
        <v>1883</v>
      </c>
      <c r="F29" s="17">
        <v>0.3876792352628784</v>
      </c>
      <c r="G29" s="16">
        <v>1883</v>
      </c>
      <c r="H29" s="17">
        <v>0.21667551779075941</v>
      </c>
      <c r="I29" s="16">
        <v>1883</v>
      </c>
      <c r="J29" s="17">
        <v>0.19171534784917685</v>
      </c>
      <c r="K29" s="16">
        <v>1883</v>
      </c>
      <c r="L29" s="17">
        <v>0.21402018056293148</v>
      </c>
      <c r="M29" s="16">
        <v>1883</v>
      </c>
      <c r="N29" s="17">
        <v>7.4349442379182153E-3</v>
      </c>
      <c r="O29" s="16">
        <v>1883</v>
      </c>
      <c r="P29" s="17">
        <v>8.2846521508231546E-2</v>
      </c>
      <c r="Q29" s="16">
        <v>1883</v>
      </c>
      <c r="R29" s="17">
        <v>0.11895910780669144</v>
      </c>
      <c r="S29" s="16">
        <v>1883</v>
      </c>
      <c r="T29" s="17">
        <v>6.6914498141263934E-2</v>
      </c>
    </row>
    <row r="30" spans="1:20" x14ac:dyDescent="0.65">
      <c r="B30" t="s">
        <v>155</v>
      </c>
      <c r="C30" s="16">
        <v>1950</v>
      </c>
      <c r="D30" s="17">
        <v>0.63897435897435895</v>
      </c>
      <c r="E30" s="16">
        <v>1953</v>
      </c>
      <c r="F30" s="17">
        <v>0.4157706093189964</v>
      </c>
      <c r="G30" s="16">
        <v>1953</v>
      </c>
      <c r="H30" s="17">
        <v>0.20890937019969277</v>
      </c>
      <c r="I30" s="16">
        <v>1953</v>
      </c>
      <c r="J30" s="17">
        <v>0.18074756784434204</v>
      </c>
      <c r="K30" s="16">
        <v>1953</v>
      </c>
      <c r="L30" s="17">
        <v>0.21761392729134665</v>
      </c>
      <c r="M30" s="16">
        <v>1953</v>
      </c>
      <c r="N30" s="17">
        <v>2.2017409114183307E-2</v>
      </c>
      <c r="O30" s="16">
        <v>1953</v>
      </c>
      <c r="P30" s="17">
        <v>7.0148489503328207E-2</v>
      </c>
      <c r="Q30" s="16">
        <v>1953</v>
      </c>
      <c r="R30" s="17">
        <v>9.3189964157706098E-2</v>
      </c>
      <c r="S30" s="16">
        <v>1953</v>
      </c>
      <c r="T30" s="17">
        <v>6.3492063492063489E-2</v>
      </c>
    </row>
    <row r="31" spans="1:20" x14ac:dyDescent="0.65">
      <c r="B31" t="s">
        <v>156</v>
      </c>
      <c r="C31" s="16">
        <v>2174</v>
      </c>
      <c r="D31" s="17">
        <v>0.59751609935602579</v>
      </c>
      <c r="E31" s="16">
        <v>2179</v>
      </c>
      <c r="F31" s="17">
        <v>0.25011473152822394</v>
      </c>
      <c r="G31" s="16">
        <v>2179</v>
      </c>
      <c r="H31" s="17">
        <v>0.15649380449747591</v>
      </c>
      <c r="I31" s="16">
        <v>2179</v>
      </c>
      <c r="J31" s="17">
        <v>0.12023864157870583</v>
      </c>
      <c r="K31" s="16">
        <v>2179</v>
      </c>
      <c r="L31" s="17">
        <v>0.21569527306103717</v>
      </c>
      <c r="M31" s="16">
        <v>2179</v>
      </c>
      <c r="N31" s="17">
        <v>2.3864157870582835E-2</v>
      </c>
      <c r="O31" s="16">
        <v>2179</v>
      </c>
      <c r="P31" s="17">
        <v>6.2413951353832035E-2</v>
      </c>
      <c r="Q31" s="16">
        <v>2179</v>
      </c>
      <c r="R31" s="17">
        <v>0.13997246443322625</v>
      </c>
      <c r="S31" s="16">
        <v>2179</v>
      </c>
      <c r="T31" s="17">
        <v>6.1496099128040382E-2</v>
      </c>
    </row>
    <row r="32" spans="1:20" x14ac:dyDescent="0.65">
      <c r="B32" t="s">
        <v>157</v>
      </c>
      <c r="C32" s="16">
        <v>1614</v>
      </c>
      <c r="D32" s="17">
        <v>0.59169764560099136</v>
      </c>
      <c r="E32" s="16">
        <v>1614</v>
      </c>
      <c r="F32" s="17">
        <v>0.2496902106567534</v>
      </c>
      <c r="G32" s="16">
        <v>1614</v>
      </c>
      <c r="H32" s="17">
        <v>0.15179677819083023</v>
      </c>
      <c r="I32" s="16">
        <v>1614</v>
      </c>
      <c r="J32" s="17">
        <v>0.13568773234200743</v>
      </c>
      <c r="K32" s="16">
        <v>1614</v>
      </c>
      <c r="L32" s="17">
        <v>0.20817843866171004</v>
      </c>
      <c r="M32" s="16">
        <v>1614</v>
      </c>
      <c r="N32" s="17">
        <v>1.9206939281288724E-2</v>
      </c>
      <c r="O32" s="16">
        <v>1614</v>
      </c>
      <c r="P32" s="17">
        <v>6.5055762081784388E-2</v>
      </c>
      <c r="Q32" s="16">
        <v>1614</v>
      </c>
      <c r="R32" s="17">
        <v>0.13568773234200743</v>
      </c>
      <c r="S32" s="16">
        <v>1614</v>
      </c>
      <c r="T32" s="17">
        <v>6.8153655514250316E-2</v>
      </c>
    </row>
    <row r="33" spans="1:20" x14ac:dyDescent="0.65">
      <c r="B33" t="s">
        <v>158</v>
      </c>
      <c r="C33" s="16">
        <v>2517</v>
      </c>
      <c r="D33" s="17">
        <v>0.85379419944378232</v>
      </c>
      <c r="E33" s="16">
        <v>2501</v>
      </c>
      <c r="F33" s="17">
        <v>0.35545781687325068</v>
      </c>
      <c r="G33" s="16">
        <v>2501</v>
      </c>
      <c r="H33" s="17">
        <v>0.24510195921631348</v>
      </c>
      <c r="I33" s="16">
        <v>2501</v>
      </c>
      <c r="J33" s="17">
        <v>0.18512594962015194</v>
      </c>
      <c r="K33" s="16">
        <v>2501</v>
      </c>
      <c r="L33" s="17">
        <v>0.3234706117552979</v>
      </c>
      <c r="M33" s="16">
        <v>2501</v>
      </c>
      <c r="N33" s="17">
        <v>2.8788484606157537E-2</v>
      </c>
      <c r="O33" s="16">
        <v>2501</v>
      </c>
      <c r="P33" s="17">
        <v>9.6361455417832864E-2</v>
      </c>
      <c r="Q33" s="16">
        <v>2501</v>
      </c>
      <c r="R33" s="17">
        <v>0.20191923230707717</v>
      </c>
      <c r="S33" s="16">
        <v>2501</v>
      </c>
      <c r="T33" s="17">
        <v>9.7161135545781693E-2</v>
      </c>
    </row>
    <row r="34" spans="1:20" x14ac:dyDescent="0.65">
      <c r="A34" t="s">
        <v>139</v>
      </c>
      <c r="B34" t="s">
        <v>153</v>
      </c>
      <c r="C34" s="16">
        <v>1189</v>
      </c>
      <c r="D34" s="17">
        <v>0.59377628259041215</v>
      </c>
      <c r="E34" s="16">
        <v>1189</v>
      </c>
      <c r="F34" s="17">
        <v>0.38772077375946173</v>
      </c>
      <c r="G34" s="16">
        <v>1189</v>
      </c>
      <c r="H34" s="17">
        <v>0.19428090832632464</v>
      </c>
      <c r="I34" s="16">
        <v>1189</v>
      </c>
      <c r="J34" s="17">
        <v>0.18418839360807401</v>
      </c>
      <c r="K34" s="16">
        <v>1189</v>
      </c>
      <c r="L34" s="17">
        <v>0.22792262405382674</v>
      </c>
      <c r="M34" s="16">
        <v>1189</v>
      </c>
      <c r="N34" s="17">
        <v>1.7661900756938603E-2</v>
      </c>
      <c r="O34" s="16">
        <v>1189</v>
      </c>
      <c r="P34" s="17">
        <v>7.9899074852817498E-2</v>
      </c>
      <c r="Q34" s="16">
        <v>1189</v>
      </c>
      <c r="R34" s="17">
        <v>8.9150546677880568E-2</v>
      </c>
      <c r="S34" s="16">
        <v>1189</v>
      </c>
      <c r="T34" s="17">
        <v>5.1303616484440706E-2</v>
      </c>
    </row>
    <row r="35" spans="1:20" x14ac:dyDescent="0.65">
      <c r="B35" t="s">
        <v>154</v>
      </c>
      <c r="C35" s="16">
        <v>1166</v>
      </c>
      <c r="D35" s="17">
        <v>0.597770154373928</v>
      </c>
      <c r="E35" s="16">
        <v>1169</v>
      </c>
      <c r="F35" s="17">
        <v>0.39777587681779297</v>
      </c>
      <c r="G35" s="16">
        <v>1169</v>
      </c>
      <c r="H35" s="17">
        <v>0.17536355859709152</v>
      </c>
      <c r="I35" s="16">
        <v>1169</v>
      </c>
      <c r="J35" s="17">
        <v>0.16680923866552608</v>
      </c>
      <c r="K35" s="16">
        <v>1169</v>
      </c>
      <c r="L35" s="17">
        <v>0.21385799828913601</v>
      </c>
      <c r="M35" s="16">
        <v>1169</v>
      </c>
      <c r="N35" s="17">
        <v>1.3686911890504704E-2</v>
      </c>
      <c r="O35" s="16">
        <v>1169</v>
      </c>
      <c r="P35" s="17">
        <v>8.3832335329341312E-2</v>
      </c>
      <c r="Q35" s="16">
        <v>1169</v>
      </c>
      <c r="R35" s="17">
        <v>8.5543199315654406E-2</v>
      </c>
      <c r="S35" s="16">
        <v>1169</v>
      </c>
      <c r="T35" s="17">
        <v>6.1591103507271171E-2</v>
      </c>
    </row>
    <row r="36" spans="1:20" x14ac:dyDescent="0.65">
      <c r="B36" t="s">
        <v>155</v>
      </c>
      <c r="C36" s="16">
        <v>957</v>
      </c>
      <c r="D36" s="17">
        <v>0.59038662486938354</v>
      </c>
      <c r="E36" s="16">
        <v>958</v>
      </c>
      <c r="F36" s="17">
        <v>0.39248434237995827</v>
      </c>
      <c r="G36" s="16">
        <v>958</v>
      </c>
      <c r="H36" s="17">
        <v>0.18997912317327767</v>
      </c>
      <c r="I36" s="16">
        <v>958</v>
      </c>
      <c r="J36" s="17">
        <v>0.17640918580375783</v>
      </c>
      <c r="K36" s="16">
        <v>958</v>
      </c>
      <c r="L36" s="17">
        <v>0.18058455114822547</v>
      </c>
      <c r="M36" s="16">
        <v>958</v>
      </c>
      <c r="N36" s="17">
        <v>1.1482254697286013E-2</v>
      </c>
      <c r="O36" s="16">
        <v>958</v>
      </c>
      <c r="P36" s="17">
        <v>7.2025052192066799E-2</v>
      </c>
      <c r="Q36" s="16">
        <v>958</v>
      </c>
      <c r="R36" s="17">
        <v>0.11691022964509394</v>
      </c>
      <c r="S36" s="16">
        <v>958</v>
      </c>
      <c r="T36" s="17">
        <v>5.2192066805845511E-2</v>
      </c>
    </row>
    <row r="37" spans="1:20" x14ac:dyDescent="0.65">
      <c r="B37" t="s">
        <v>156</v>
      </c>
      <c r="C37" s="16">
        <v>1020</v>
      </c>
      <c r="D37" s="17">
        <v>0.5862745098039216</v>
      </c>
      <c r="E37" s="16">
        <v>1021</v>
      </c>
      <c r="F37" s="17">
        <v>0.27913809990205679</v>
      </c>
      <c r="G37" s="16">
        <v>1021</v>
      </c>
      <c r="H37" s="17">
        <v>0.15181194906953965</v>
      </c>
      <c r="I37" s="16">
        <v>1021</v>
      </c>
      <c r="J37" s="17">
        <v>0.13516160626836435</v>
      </c>
      <c r="K37" s="16">
        <v>1021</v>
      </c>
      <c r="L37" s="17">
        <v>0.20666013712047013</v>
      </c>
      <c r="M37" s="16">
        <v>1021</v>
      </c>
      <c r="N37" s="17">
        <v>1.8609206660137122E-2</v>
      </c>
      <c r="O37" s="16">
        <v>1021</v>
      </c>
      <c r="P37" s="17">
        <v>5.8765915768854066E-2</v>
      </c>
      <c r="Q37" s="16">
        <v>1021</v>
      </c>
      <c r="R37" s="17">
        <v>8.0313418217433888E-2</v>
      </c>
      <c r="S37" s="16">
        <v>1021</v>
      </c>
      <c r="T37" s="17">
        <v>5.484818805093046E-2</v>
      </c>
    </row>
    <row r="38" spans="1:20" x14ac:dyDescent="0.65">
      <c r="B38" t="s">
        <v>157</v>
      </c>
      <c r="C38" s="16">
        <v>881</v>
      </c>
      <c r="D38" s="17">
        <v>0.49716231555051077</v>
      </c>
      <c r="E38" s="16">
        <v>882</v>
      </c>
      <c r="F38" s="17">
        <v>0.20975056689342403</v>
      </c>
      <c r="G38" s="16">
        <v>882</v>
      </c>
      <c r="H38" s="17">
        <v>0.1383219954648526</v>
      </c>
      <c r="I38" s="16">
        <v>882</v>
      </c>
      <c r="J38" s="17">
        <v>0.1326530612244898</v>
      </c>
      <c r="K38" s="16">
        <v>882</v>
      </c>
      <c r="L38" s="17">
        <v>0.1383219954648526</v>
      </c>
      <c r="M38" s="16">
        <v>882</v>
      </c>
      <c r="N38" s="17">
        <v>7.9365079365079361E-3</v>
      </c>
      <c r="O38" s="16">
        <v>882</v>
      </c>
      <c r="P38" s="17">
        <v>5.4421768707482991E-2</v>
      </c>
      <c r="Q38" s="16">
        <v>882</v>
      </c>
      <c r="R38" s="17">
        <v>9.6371882086167801E-2</v>
      </c>
      <c r="S38" s="16">
        <v>882</v>
      </c>
      <c r="T38" s="17">
        <v>6.0090702947845805E-2</v>
      </c>
    </row>
    <row r="39" spans="1:20" x14ac:dyDescent="0.65">
      <c r="B39" t="s">
        <v>158</v>
      </c>
      <c r="C39" s="16">
        <v>1845</v>
      </c>
      <c r="D39" s="17">
        <v>0.84281842818428188</v>
      </c>
      <c r="E39" s="16">
        <v>1838</v>
      </c>
      <c r="F39" s="17">
        <v>0.35146898803046789</v>
      </c>
      <c r="G39" s="16">
        <v>1838</v>
      </c>
      <c r="H39" s="17">
        <v>0.23122959738846571</v>
      </c>
      <c r="I39" s="16">
        <v>1838</v>
      </c>
      <c r="J39" s="17">
        <v>0.20729053318824808</v>
      </c>
      <c r="K39" s="16">
        <v>1838</v>
      </c>
      <c r="L39" s="17">
        <v>0.28182807399347115</v>
      </c>
      <c r="M39" s="16">
        <v>1838</v>
      </c>
      <c r="N39" s="17">
        <v>2.6659412404787811E-2</v>
      </c>
      <c r="O39" s="16">
        <v>1838</v>
      </c>
      <c r="P39" s="17">
        <v>0.10935799782372144</v>
      </c>
      <c r="Q39" s="16">
        <v>1838</v>
      </c>
      <c r="R39" s="17">
        <v>0.19096844396082699</v>
      </c>
      <c r="S39" s="16">
        <v>1838</v>
      </c>
      <c r="T39" s="17">
        <v>0.10010881392818281</v>
      </c>
    </row>
    <row r="40" spans="1:20" x14ac:dyDescent="0.65">
      <c r="A40" t="s">
        <v>165</v>
      </c>
      <c r="B40" t="s">
        <v>153</v>
      </c>
      <c r="C40" s="16">
        <v>48</v>
      </c>
      <c r="D40" s="17">
        <v>0.58333333333333337</v>
      </c>
      <c r="E40" s="16">
        <v>49</v>
      </c>
      <c r="F40" s="17">
        <v>0.40816326530612246</v>
      </c>
      <c r="G40" s="16">
        <v>49</v>
      </c>
      <c r="H40" s="17">
        <v>0.14285714285714285</v>
      </c>
      <c r="I40" s="16">
        <v>49</v>
      </c>
      <c r="J40" s="17">
        <v>0.12244897959183673</v>
      </c>
      <c r="K40" s="16">
        <v>49</v>
      </c>
      <c r="L40" s="17">
        <v>0.16326530612244897</v>
      </c>
      <c r="M40" s="16">
        <v>49</v>
      </c>
      <c r="N40" s="17">
        <v>0</v>
      </c>
      <c r="O40" s="16">
        <v>49</v>
      </c>
      <c r="P40" s="17">
        <v>8.1632653061224483E-2</v>
      </c>
      <c r="Q40" s="16">
        <v>49</v>
      </c>
      <c r="R40" s="17">
        <v>6.1224489795918366E-2</v>
      </c>
      <c r="S40" s="16">
        <v>49</v>
      </c>
      <c r="T40" s="17">
        <v>8.1632653061224483E-2</v>
      </c>
    </row>
    <row r="41" spans="1:20" x14ac:dyDescent="0.65">
      <c r="B41" t="s">
        <v>154</v>
      </c>
      <c r="C41" s="16"/>
      <c r="D41" s="17"/>
      <c r="E41" s="16"/>
      <c r="F41" s="17"/>
      <c r="G41" s="16"/>
      <c r="H41" s="17"/>
      <c r="I41" s="16"/>
      <c r="J41" s="17"/>
      <c r="K41" s="16"/>
      <c r="L41" s="17"/>
      <c r="M41" s="16"/>
      <c r="N41" s="17"/>
      <c r="O41" s="16"/>
      <c r="P41" s="17"/>
      <c r="Q41" s="16"/>
      <c r="R41" s="17"/>
      <c r="S41" s="16"/>
      <c r="T41" s="17"/>
    </row>
    <row r="42" spans="1:20" x14ac:dyDescent="0.65">
      <c r="B42" t="s">
        <v>155</v>
      </c>
      <c r="C42" s="16">
        <v>76</v>
      </c>
      <c r="D42" s="17">
        <v>0.63157894736842102</v>
      </c>
      <c r="E42" s="16">
        <v>76</v>
      </c>
      <c r="F42" s="17">
        <v>0.51315789473684215</v>
      </c>
      <c r="G42" s="16">
        <v>76</v>
      </c>
      <c r="H42" s="17">
        <v>0.21052631578947367</v>
      </c>
      <c r="I42" s="16">
        <v>76</v>
      </c>
      <c r="J42" s="17">
        <v>0.18421052631578946</v>
      </c>
      <c r="K42" s="16">
        <v>76</v>
      </c>
      <c r="L42" s="17">
        <v>0.28947368421052633</v>
      </c>
      <c r="M42" s="16">
        <v>76</v>
      </c>
      <c r="N42" s="17">
        <v>3.9473684210526314E-2</v>
      </c>
      <c r="O42" s="16">
        <v>76</v>
      </c>
      <c r="P42" s="17">
        <v>7.8947368421052627E-2</v>
      </c>
      <c r="Q42" s="16">
        <v>76</v>
      </c>
      <c r="R42" s="17">
        <v>5.2631578947368418E-2</v>
      </c>
      <c r="S42" s="16">
        <v>76</v>
      </c>
      <c r="T42" s="17">
        <v>3.9473684210526314E-2</v>
      </c>
    </row>
    <row r="43" spans="1:20" x14ac:dyDescent="0.65">
      <c r="B43" t="s">
        <v>156</v>
      </c>
      <c r="C43" s="16">
        <v>36</v>
      </c>
      <c r="D43" s="17">
        <v>0.58333333333333337</v>
      </c>
      <c r="E43" s="16">
        <v>36</v>
      </c>
      <c r="F43" s="17">
        <v>0.16666666666666666</v>
      </c>
      <c r="G43" s="16">
        <v>36</v>
      </c>
      <c r="H43" s="17">
        <v>5.5555555555555552E-2</v>
      </c>
      <c r="I43" s="16">
        <v>36</v>
      </c>
      <c r="J43" s="17">
        <v>2.7777777777777776E-2</v>
      </c>
      <c r="K43" s="16">
        <v>36</v>
      </c>
      <c r="L43" s="17">
        <v>0.25</v>
      </c>
      <c r="M43" s="16">
        <v>36</v>
      </c>
      <c r="N43" s="17">
        <v>0</v>
      </c>
      <c r="O43" s="16">
        <v>36</v>
      </c>
      <c r="P43" s="17">
        <v>2.7777777777777776E-2</v>
      </c>
      <c r="Q43" s="16">
        <v>36</v>
      </c>
      <c r="R43" s="17">
        <v>0</v>
      </c>
      <c r="S43" s="16">
        <v>36</v>
      </c>
      <c r="T43" s="17">
        <v>8.3333333333333329E-2</v>
      </c>
    </row>
    <row r="44" spans="1:20" x14ac:dyDescent="0.65">
      <c r="B44" t="s">
        <v>157</v>
      </c>
      <c r="C44" s="16"/>
      <c r="D44" s="17"/>
      <c r="E44" s="16"/>
      <c r="F44" s="17"/>
      <c r="G44" s="16"/>
      <c r="H44" s="17"/>
      <c r="I44" s="16"/>
      <c r="J44" s="17"/>
      <c r="K44" s="16"/>
      <c r="L44" s="17"/>
      <c r="M44" s="16"/>
      <c r="N44" s="17"/>
      <c r="O44" s="16"/>
      <c r="P44" s="17"/>
      <c r="Q44" s="16"/>
      <c r="R44" s="17"/>
      <c r="S44" s="16"/>
      <c r="T44" s="17"/>
    </row>
    <row r="45" spans="1:20" x14ac:dyDescent="0.65">
      <c r="A45" s="1"/>
      <c r="B45" s="1" t="s">
        <v>158</v>
      </c>
      <c r="C45" s="19">
        <v>152</v>
      </c>
      <c r="D45" s="20">
        <v>0.70394736842105265</v>
      </c>
      <c r="E45" s="19">
        <v>149</v>
      </c>
      <c r="F45" s="20">
        <v>0.26174496644295303</v>
      </c>
      <c r="G45" s="19">
        <v>149</v>
      </c>
      <c r="H45" s="20">
        <v>0.20134228187919462</v>
      </c>
      <c r="I45" s="19">
        <v>149</v>
      </c>
      <c r="J45" s="20">
        <v>0.18791946308724833</v>
      </c>
      <c r="K45" s="19">
        <v>149</v>
      </c>
      <c r="L45" s="20">
        <v>0.21476510067114093</v>
      </c>
      <c r="M45" s="19">
        <v>149</v>
      </c>
      <c r="N45" s="20">
        <v>3.3557046979865772E-2</v>
      </c>
      <c r="O45" s="19">
        <v>149</v>
      </c>
      <c r="P45" s="20">
        <v>8.0536912751677847E-2</v>
      </c>
      <c r="Q45" s="19">
        <v>149</v>
      </c>
      <c r="R45" s="20">
        <v>5.3691275167785234E-2</v>
      </c>
      <c r="S45" s="19">
        <v>149</v>
      </c>
      <c r="T45" s="20">
        <v>0.12080536912751678</v>
      </c>
    </row>
  </sheetData>
  <phoneticPr fontId="2"/>
  <pageMargins left="0.7" right="0.7" top="0.75" bottom="0.75" header="0.3" footer="0.3"/>
  <pageSetup paperSize="9" scale="44" orientation="portrait" horizontalDpi="1200" verticalDpi="1200" r:id="rId1"/>
  <colBreaks count="1" manualBreakCount="1">
    <brk id="2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B1D2C-B6A2-4CF4-8FB7-05A4F2647002}">
  <dimension ref="A1:T27"/>
  <sheetViews>
    <sheetView view="pageBreakPreview" zoomScale="60" zoomScaleNormal="100" workbookViewId="0">
      <selection activeCell="P29" sqref="P29"/>
    </sheetView>
  </sheetViews>
  <sheetFormatPr defaultRowHeight="18.45" x14ac:dyDescent="0.65"/>
  <sheetData>
    <row r="1" spans="1:20" x14ac:dyDescent="0.65">
      <c r="A1" t="s">
        <v>174</v>
      </c>
      <c r="B1" t="str">
        <f>"仕事や職業生活に関する強いストレスの内容別労働者割合の年次推移: "&amp;A2&amp;"別"</f>
        <v>仕事や職業生活に関する強いストレスの内容別労働者割合の年次推移: 職種別</v>
      </c>
    </row>
    <row r="2" spans="1:20" x14ac:dyDescent="0.65">
      <c r="A2" s="7" t="s">
        <v>97</v>
      </c>
      <c r="B2" s="7"/>
      <c r="C2" s="2" t="s">
        <v>53</v>
      </c>
      <c r="D2" s="2"/>
      <c r="E2" s="2" t="s">
        <v>54</v>
      </c>
      <c r="F2" s="2"/>
      <c r="G2" s="2" t="s">
        <v>55</v>
      </c>
      <c r="H2" s="2"/>
      <c r="I2" s="2" t="s">
        <v>147</v>
      </c>
      <c r="J2" s="2"/>
      <c r="K2" s="2" t="s">
        <v>148</v>
      </c>
      <c r="L2" s="2"/>
      <c r="M2" s="2" t="s">
        <v>58</v>
      </c>
      <c r="N2" s="2"/>
      <c r="O2" s="2" t="s">
        <v>149</v>
      </c>
      <c r="P2" s="2"/>
      <c r="Q2" s="2" t="s">
        <v>60</v>
      </c>
      <c r="R2" s="2"/>
      <c r="S2" s="2" t="s">
        <v>61</v>
      </c>
      <c r="T2" s="2"/>
    </row>
    <row r="3" spans="1:20" x14ac:dyDescent="0.65">
      <c r="A3" s="1"/>
      <c r="B3" s="1"/>
      <c r="C3" s="1" t="s">
        <v>150</v>
      </c>
      <c r="D3" s="1" t="s">
        <v>151</v>
      </c>
      <c r="E3" s="1" t="s">
        <v>150</v>
      </c>
      <c r="F3" s="1" t="s">
        <v>151</v>
      </c>
      <c r="G3" s="1" t="s">
        <v>150</v>
      </c>
      <c r="H3" s="1" t="s">
        <v>151</v>
      </c>
      <c r="I3" s="1" t="s">
        <v>150</v>
      </c>
      <c r="J3" s="1" t="s">
        <v>151</v>
      </c>
      <c r="K3" s="1" t="s">
        <v>150</v>
      </c>
      <c r="L3" s="1" t="s">
        <v>151</v>
      </c>
      <c r="M3" s="1" t="s">
        <v>150</v>
      </c>
      <c r="N3" s="1" t="s">
        <v>151</v>
      </c>
      <c r="O3" s="1" t="s">
        <v>150</v>
      </c>
      <c r="P3" s="1" t="s">
        <v>151</v>
      </c>
      <c r="Q3" s="1" t="s">
        <v>150</v>
      </c>
      <c r="R3" s="1" t="s">
        <v>151</v>
      </c>
      <c r="S3" s="1" t="s">
        <v>150</v>
      </c>
      <c r="T3" s="1" t="s">
        <v>151</v>
      </c>
    </row>
    <row r="4" spans="1:20" x14ac:dyDescent="0.65">
      <c r="A4" t="s">
        <v>159</v>
      </c>
      <c r="B4" t="s">
        <v>153</v>
      </c>
      <c r="C4" s="16">
        <v>1330</v>
      </c>
      <c r="D4" s="17">
        <v>0.61879699248120301</v>
      </c>
      <c r="E4" s="16">
        <v>1330</v>
      </c>
      <c r="F4" s="17">
        <v>0.38947368421052631</v>
      </c>
      <c r="G4" s="16">
        <v>1330</v>
      </c>
      <c r="H4" s="17">
        <v>0.16466165413533834</v>
      </c>
      <c r="I4" s="16">
        <v>1330</v>
      </c>
      <c r="J4" s="17">
        <v>0.20676691729323307</v>
      </c>
      <c r="K4" s="16">
        <v>1330</v>
      </c>
      <c r="L4" s="17">
        <v>0.25037593984962409</v>
      </c>
      <c r="M4" s="16">
        <v>1330</v>
      </c>
      <c r="N4" s="17">
        <v>2.030075187969925E-2</v>
      </c>
      <c r="O4" s="16">
        <v>1330</v>
      </c>
      <c r="P4" s="17">
        <v>4.9624060150375938E-2</v>
      </c>
      <c r="Q4" s="16">
        <v>1330</v>
      </c>
      <c r="R4" s="17">
        <v>0.13909774436090225</v>
      </c>
      <c r="S4" s="16">
        <v>1330</v>
      </c>
      <c r="T4" s="17">
        <v>5.7894736842105263E-2</v>
      </c>
    </row>
    <row r="5" spans="1:20" x14ac:dyDescent="0.65">
      <c r="B5" t="s">
        <v>154</v>
      </c>
      <c r="C5" s="16">
        <v>1360</v>
      </c>
      <c r="D5" s="17">
        <v>0.64926470588235297</v>
      </c>
      <c r="E5" s="16">
        <v>1361</v>
      </c>
      <c r="F5" s="17">
        <v>0.44011756061719326</v>
      </c>
      <c r="G5" s="16">
        <v>1361</v>
      </c>
      <c r="H5" s="17">
        <v>0.15870683321087437</v>
      </c>
      <c r="I5" s="16">
        <v>1361</v>
      </c>
      <c r="J5" s="17">
        <v>0.23438648052902278</v>
      </c>
      <c r="K5" s="16">
        <v>1361</v>
      </c>
      <c r="L5" s="17">
        <v>0.25275532696546654</v>
      </c>
      <c r="M5" s="16">
        <v>1361</v>
      </c>
      <c r="N5" s="17">
        <v>2.4246877296105803E-2</v>
      </c>
      <c r="O5" s="16">
        <v>1361</v>
      </c>
      <c r="P5" s="17">
        <v>4.4819985304922851E-2</v>
      </c>
      <c r="Q5" s="16">
        <v>1361</v>
      </c>
      <c r="R5" s="17">
        <v>0.14548126377663484</v>
      </c>
      <c r="S5" s="16">
        <v>1361</v>
      </c>
      <c r="T5" s="17">
        <v>5.657604702424688E-2</v>
      </c>
    </row>
    <row r="6" spans="1:20" x14ac:dyDescent="0.65">
      <c r="B6" t="s">
        <v>155</v>
      </c>
      <c r="C6" s="16">
        <v>1182</v>
      </c>
      <c r="D6" s="17">
        <v>0.65905245346869712</v>
      </c>
      <c r="E6" s="16">
        <v>1185</v>
      </c>
      <c r="F6" s="17">
        <v>0.41518987341772151</v>
      </c>
      <c r="G6" s="16">
        <v>1185</v>
      </c>
      <c r="H6" s="17">
        <v>0.17890295358649788</v>
      </c>
      <c r="I6" s="16">
        <v>1185</v>
      </c>
      <c r="J6" s="17">
        <v>0.23291139240506328</v>
      </c>
      <c r="K6" s="16">
        <v>1185</v>
      </c>
      <c r="L6" s="17">
        <v>0.21434599156118145</v>
      </c>
      <c r="M6" s="16">
        <v>1185</v>
      </c>
      <c r="N6" s="17">
        <v>2.8691983122362871E-2</v>
      </c>
      <c r="O6" s="16">
        <v>1185</v>
      </c>
      <c r="P6" s="17">
        <v>3.7974683544303799E-2</v>
      </c>
      <c r="Q6" s="16">
        <v>1185</v>
      </c>
      <c r="R6" s="17">
        <v>0.15358649789029535</v>
      </c>
      <c r="S6" s="16">
        <v>1185</v>
      </c>
      <c r="T6" s="17">
        <v>5.2320675105485229E-2</v>
      </c>
    </row>
    <row r="7" spans="1:20" x14ac:dyDescent="0.65">
      <c r="B7" t="s">
        <v>156</v>
      </c>
      <c r="C7" s="16">
        <v>1136</v>
      </c>
      <c r="D7" s="17">
        <v>0.58626760563380287</v>
      </c>
      <c r="E7" s="16">
        <v>1136</v>
      </c>
      <c r="F7" s="17">
        <v>0.22271126760563381</v>
      </c>
      <c r="G7" s="16">
        <v>1136</v>
      </c>
      <c r="H7" s="17">
        <v>0.12588028169014084</v>
      </c>
      <c r="I7" s="16">
        <v>1136</v>
      </c>
      <c r="J7" s="17">
        <v>0.15140845070422534</v>
      </c>
      <c r="K7" s="16">
        <v>1136</v>
      </c>
      <c r="L7" s="17">
        <v>0.20686619718309859</v>
      </c>
      <c r="M7" s="16">
        <v>1136</v>
      </c>
      <c r="N7" s="17">
        <v>2.7288732394366196E-2</v>
      </c>
      <c r="O7" s="16">
        <v>1136</v>
      </c>
      <c r="P7" s="17">
        <v>4.2253521126760563E-2</v>
      </c>
      <c r="Q7" s="16">
        <v>1136</v>
      </c>
      <c r="R7" s="17">
        <v>0.14700704225352113</v>
      </c>
      <c r="S7" s="16">
        <v>1136</v>
      </c>
      <c r="T7" s="17">
        <v>4.5774647887323945E-2</v>
      </c>
    </row>
    <row r="8" spans="1:20" x14ac:dyDescent="0.65">
      <c r="B8" t="s">
        <v>157</v>
      </c>
      <c r="C8" s="16">
        <v>1040</v>
      </c>
      <c r="D8" s="17">
        <v>0.58173076923076927</v>
      </c>
      <c r="E8" s="16">
        <v>1042</v>
      </c>
      <c r="F8" s="17">
        <v>0.23704414587332054</v>
      </c>
      <c r="G8" s="16">
        <v>1042</v>
      </c>
      <c r="H8" s="17">
        <v>0.1324376199616123</v>
      </c>
      <c r="I8" s="16">
        <v>1042</v>
      </c>
      <c r="J8" s="17">
        <v>0.15259117082533588</v>
      </c>
      <c r="K8" s="16">
        <v>1042</v>
      </c>
      <c r="L8" s="17">
        <v>0.2034548944337812</v>
      </c>
      <c r="M8" s="16">
        <v>1042</v>
      </c>
      <c r="N8" s="17">
        <v>9.5969289827255271E-3</v>
      </c>
      <c r="O8" s="16">
        <v>1042</v>
      </c>
      <c r="P8" s="17">
        <v>3.9347408829174667E-2</v>
      </c>
      <c r="Q8" s="16">
        <v>1042</v>
      </c>
      <c r="R8" s="17">
        <v>0.1238003838771593</v>
      </c>
      <c r="S8" s="16">
        <v>1042</v>
      </c>
      <c r="T8" s="17">
        <v>4.0307101727447218E-2</v>
      </c>
    </row>
    <row r="9" spans="1:20" x14ac:dyDescent="0.65">
      <c r="B9" t="s">
        <v>158</v>
      </c>
      <c r="C9" s="16">
        <v>1130</v>
      </c>
      <c r="D9" s="17">
        <v>0.86017699115044244</v>
      </c>
      <c r="E9" s="16">
        <v>1124</v>
      </c>
      <c r="F9" s="17">
        <v>0.36743772241992884</v>
      </c>
      <c r="G9" s="16">
        <v>1124</v>
      </c>
      <c r="H9" s="17">
        <v>0.23487544483985764</v>
      </c>
      <c r="I9" s="16">
        <v>1124</v>
      </c>
      <c r="J9" s="17">
        <v>0.23843416370106763</v>
      </c>
      <c r="K9" s="16">
        <v>1124</v>
      </c>
      <c r="L9" s="17">
        <v>0.27491103202846973</v>
      </c>
      <c r="M9" s="16">
        <v>1124</v>
      </c>
      <c r="N9" s="17">
        <v>4.4483985765124558E-2</v>
      </c>
      <c r="O9" s="16">
        <v>1124</v>
      </c>
      <c r="P9" s="17">
        <v>5.5160142348754451E-2</v>
      </c>
      <c r="Q9" s="16">
        <v>1124</v>
      </c>
      <c r="R9" s="17">
        <v>0.1806049822064057</v>
      </c>
      <c r="S9" s="16">
        <v>1124</v>
      </c>
      <c r="T9" s="17">
        <v>7.384341637010676E-2</v>
      </c>
    </row>
    <row r="10" spans="1:20" x14ac:dyDescent="0.65">
      <c r="A10" t="s">
        <v>160</v>
      </c>
      <c r="B10" t="s">
        <v>153</v>
      </c>
      <c r="C10" s="16">
        <v>1532</v>
      </c>
      <c r="D10" s="17">
        <v>0.62075718015665793</v>
      </c>
      <c r="E10" s="16">
        <v>1535</v>
      </c>
      <c r="F10" s="17">
        <v>0.3973941368078176</v>
      </c>
      <c r="G10" s="16">
        <v>1535</v>
      </c>
      <c r="H10" s="17">
        <v>0.20260586319218241</v>
      </c>
      <c r="I10" s="16">
        <v>1535</v>
      </c>
      <c r="J10" s="17">
        <v>0.14006514657980457</v>
      </c>
      <c r="K10" s="16">
        <v>1535</v>
      </c>
      <c r="L10" s="17">
        <v>0.23127035830618892</v>
      </c>
      <c r="M10" s="16">
        <v>1535</v>
      </c>
      <c r="N10" s="17">
        <v>1.3029315960912053E-2</v>
      </c>
      <c r="O10" s="16">
        <v>1535</v>
      </c>
      <c r="P10" s="17">
        <v>8.4039087947882743E-2</v>
      </c>
      <c r="Q10" s="16">
        <v>1535</v>
      </c>
      <c r="R10" s="17">
        <v>0.15504885993485343</v>
      </c>
      <c r="S10" s="16">
        <v>1535</v>
      </c>
      <c r="T10" s="17">
        <v>5.6026058631921824E-2</v>
      </c>
    </row>
    <row r="11" spans="1:20" x14ac:dyDescent="0.65">
      <c r="B11" t="s">
        <v>154</v>
      </c>
      <c r="C11" s="16">
        <v>1527</v>
      </c>
      <c r="D11" s="17">
        <v>0.64047151277013747</v>
      </c>
      <c r="E11" s="16">
        <v>1528</v>
      </c>
      <c r="F11" s="17">
        <v>0.42146596858638741</v>
      </c>
      <c r="G11" s="16">
        <v>1528</v>
      </c>
      <c r="H11" s="17">
        <v>0.2107329842931937</v>
      </c>
      <c r="I11" s="16">
        <v>1528</v>
      </c>
      <c r="J11" s="17">
        <v>0.16230366492146597</v>
      </c>
      <c r="K11" s="16">
        <v>1528</v>
      </c>
      <c r="L11" s="17">
        <v>0.22905759162303665</v>
      </c>
      <c r="M11" s="16">
        <v>1528</v>
      </c>
      <c r="N11" s="17">
        <v>1.7015706806282723E-2</v>
      </c>
      <c r="O11" s="16">
        <v>1528</v>
      </c>
      <c r="P11" s="17">
        <v>6.2827225130890049E-2</v>
      </c>
      <c r="Q11" s="16">
        <v>1528</v>
      </c>
      <c r="R11" s="17">
        <v>0.17277486910994763</v>
      </c>
      <c r="S11" s="16">
        <v>1528</v>
      </c>
      <c r="T11" s="17">
        <v>6.5445026178010471E-2</v>
      </c>
    </row>
    <row r="12" spans="1:20" x14ac:dyDescent="0.65">
      <c r="B12" t="s">
        <v>155</v>
      </c>
      <c r="C12" s="16">
        <v>1571</v>
      </c>
      <c r="D12" s="17">
        <v>0.63080840229153401</v>
      </c>
      <c r="E12" s="16">
        <v>1575</v>
      </c>
      <c r="F12" s="17">
        <v>0.38920634920634922</v>
      </c>
      <c r="G12" s="16">
        <v>1575</v>
      </c>
      <c r="H12" s="17">
        <v>0.21523809523809523</v>
      </c>
      <c r="I12" s="16">
        <v>1575</v>
      </c>
      <c r="J12" s="17">
        <v>0.14222222222222222</v>
      </c>
      <c r="K12" s="16">
        <v>1575</v>
      </c>
      <c r="L12" s="17">
        <v>0.21079365079365078</v>
      </c>
      <c r="M12" s="16">
        <v>1575</v>
      </c>
      <c r="N12" s="17">
        <v>1.9682539682539683E-2</v>
      </c>
      <c r="O12" s="16">
        <v>1575</v>
      </c>
      <c r="P12" s="17">
        <v>7.6825396825396824E-2</v>
      </c>
      <c r="Q12" s="16">
        <v>1575</v>
      </c>
      <c r="R12" s="17">
        <v>0.13968253968253969</v>
      </c>
      <c r="S12" s="16">
        <v>1575</v>
      </c>
      <c r="T12" s="17">
        <v>7.301587301587302E-2</v>
      </c>
    </row>
    <row r="13" spans="1:20" x14ac:dyDescent="0.65">
      <c r="B13" t="s">
        <v>156</v>
      </c>
      <c r="C13" s="16">
        <v>1326</v>
      </c>
      <c r="D13" s="17">
        <v>0.58446455505279038</v>
      </c>
      <c r="E13" s="16">
        <v>1331</v>
      </c>
      <c r="F13" s="17">
        <v>0.24868519909842224</v>
      </c>
      <c r="G13" s="16">
        <v>1331</v>
      </c>
      <c r="H13" s="17">
        <v>0.16153268219383921</v>
      </c>
      <c r="I13" s="16">
        <v>1331</v>
      </c>
      <c r="J13" s="17">
        <v>0.12321562734785875</v>
      </c>
      <c r="K13" s="16">
        <v>1331</v>
      </c>
      <c r="L13" s="17">
        <v>0.22539444027047334</v>
      </c>
      <c r="M13" s="16">
        <v>1331</v>
      </c>
      <c r="N13" s="17">
        <v>1.8031555221637866E-2</v>
      </c>
      <c r="O13" s="16">
        <v>1331</v>
      </c>
      <c r="P13" s="17">
        <v>6.1607813673929375E-2</v>
      </c>
      <c r="Q13" s="16">
        <v>1331</v>
      </c>
      <c r="R13" s="17">
        <v>0.14500375657400449</v>
      </c>
      <c r="S13" s="16">
        <v>1331</v>
      </c>
      <c r="T13" s="17">
        <v>5.6348610067618335E-2</v>
      </c>
    </row>
    <row r="14" spans="1:20" x14ac:dyDescent="0.65">
      <c r="B14" t="s">
        <v>157</v>
      </c>
      <c r="C14" s="16">
        <v>1067</v>
      </c>
      <c r="D14" s="17">
        <v>0.57169634489222121</v>
      </c>
      <c r="E14" s="16">
        <v>1067</v>
      </c>
      <c r="F14" s="17">
        <v>0.27179006560449859</v>
      </c>
      <c r="G14" s="16">
        <v>1067</v>
      </c>
      <c r="H14" s="17">
        <v>0.14901593252108716</v>
      </c>
      <c r="I14" s="16">
        <v>1067</v>
      </c>
      <c r="J14" s="17">
        <v>0.14245548266166824</v>
      </c>
      <c r="K14" s="16">
        <v>1067</v>
      </c>
      <c r="L14" s="17">
        <v>0.2099343955014058</v>
      </c>
      <c r="M14" s="16">
        <v>1067</v>
      </c>
      <c r="N14" s="17">
        <v>1.2183692596063731E-2</v>
      </c>
      <c r="O14" s="16">
        <v>1067</v>
      </c>
      <c r="P14" s="17">
        <v>4.9671977507029057E-2</v>
      </c>
      <c r="Q14" s="16">
        <v>1067</v>
      </c>
      <c r="R14" s="17">
        <v>0.14620431115276475</v>
      </c>
      <c r="S14" s="16">
        <v>1067</v>
      </c>
      <c r="T14" s="17">
        <v>4.9671977507029057E-2</v>
      </c>
    </row>
    <row r="15" spans="1:20" x14ac:dyDescent="0.65">
      <c r="B15" t="s">
        <v>158</v>
      </c>
      <c r="C15" s="16">
        <v>1585</v>
      </c>
      <c r="D15" s="17">
        <v>0.84100946372239749</v>
      </c>
      <c r="E15" s="16">
        <v>1579</v>
      </c>
      <c r="F15" s="17">
        <v>0.3552881570614313</v>
      </c>
      <c r="G15" s="16">
        <v>1579</v>
      </c>
      <c r="H15" s="17">
        <v>0.22229259024699177</v>
      </c>
      <c r="I15" s="16">
        <v>1579</v>
      </c>
      <c r="J15" s="17">
        <v>0.19316022799240026</v>
      </c>
      <c r="K15" s="16">
        <v>1579</v>
      </c>
      <c r="L15" s="17">
        <v>0.3046231792273591</v>
      </c>
      <c r="M15" s="16">
        <v>1579</v>
      </c>
      <c r="N15" s="17">
        <v>2.53324889170361E-2</v>
      </c>
      <c r="O15" s="16">
        <v>1579</v>
      </c>
      <c r="P15" s="17">
        <v>8.8030398986700439E-2</v>
      </c>
      <c r="Q15" s="16">
        <v>1579</v>
      </c>
      <c r="R15" s="17">
        <v>0.22419252691576946</v>
      </c>
      <c r="S15" s="16">
        <v>1579</v>
      </c>
      <c r="T15" s="17">
        <v>9.4996833438885375E-2</v>
      </c>
    </row>
    <row r="16" spans="1:20" x14ac:dyDescent="0.65">
      <c r="A16" t="s">
        <v>161</v>
      </c>
      <c r="B16" t="s">
        <v>153</v>
      </c>
      <c r="C16" s="16">
        <v>2901</v>
      </c>
      <c r="D16" s="17">
        <v>0.59910375732506027</v>
      </c>
      <c r="E16" s="16">
        <v>2908</v>
      </c>
      <c r="F16" s="17">
        <v>0.34284731774415406</v>
      </c>
      <c r="G16" s="16">
        <v>2908</v>
      </c>
      <c r="H16" s="17">
        <v>0.20013755158184318</v>
      </c>
      <c r="I16" s="16">
        <v>2908</v>
      </c>
      <c r="J16" s="17">
        <v>0.13927097661623108</v>
      </c>
      <c r="K16" s="16">
        <v>2908</v>
      </c>
      <c r="L16" s="17">
        <v>0.19669876203576342</v>
      </c>
      <c r="M16" s="16">
        <v>2908</v>
      </c>
      <c r="N16" s="17">
        <v>8.253094910591471E-3</v>
      </c>
      <c r="O16" s="16">
        <v>2908</v>
      </c>
      <c r="P16" s="17">
        <v>0.10694635488308116</v>
      </c>
      <c r="Q16" s="16">
        <v>2908</v>
      </c>
      <c r="R16" s="17">
        <v>0.12070151306740028</v>
      </c>
      <c r="S16" s="16">
        <v>2908</v>
      </c>
      <c r="T16" s="17">
        <v>7.049518569463549E-2</v>
      </c>
    </row>
    <row r="17" spans="1:20" x14ac:dyDescent="0.65">
      <c r="B17" t="s">
        <v>154</v>
      </c>
      <c r="C17" s="16">
        <v>2958</v>
      </c>
      <c r="D17" s="17">
        <v>0.60243407707910746</v>
      </c>
      <c r="E17" s="16">
        <v>2963</v>
      </c>
      <c r="F17" s="17">
        <v>0.33749578130273372</v>
      </c>
      <c r="G17" s="16">
        <v>2963</v>
      </c>
      <c r="H17" s="17">
        <v>0.21802227472156599</v>
      </c>
      <c r="I17" s="16">
        <v>2963</v>
      </c>
      <c r="J17" s="17">
        <v>0.15558555518056025</v>
      </c>
      <c r="K17" s="16">
        <v>2963</v>
      </c>
      <c r="L17" s="17">
        <v>0.19642254471819101</v>
      </c>
      <c r="M17" s="16">
        <v>2963</v>
      </c>
      <c r="N17" s="17">
        <v>4.3874451569355386E-3</v>
      </c>
      <c r="O17" s="16">
        <v>2963</v>
      </c>
      <c r="P17" s="17">
        <v>8.9773877826527168E-2</v>
      </c>
      <c r="Q17" s="16">
        <v>2963</v>
      </c>
      <c r="R17" s="17">
        <v>0.12183597705028687</v>
      </c>
      <c r="S17" s="16">
        <v>2963</v>
      </c>
      <c r="T17" s="17">
        <v>8.2686466419169755E-2</v>
      </c>
    </row>
    <row r="18" spans="1:20" x14ac:dyDescent="0.65">
      <c r="B18" t="s">
        <v>155</v>
      </c>
      <c r="C18" s="16">
        <v>2807</v>
      </c>
      <c r="D18" s="17">
        <v>0.57320983256145353</v>
      </c>
      <c r="E18" s="16">
        <v>2810</v>
      </c>
      <c r="F18" s="17">
        <v>0.34519572953736655</v>
      </c>
      <c r="G18" s="16">
        <v>2810</v>
      </c>
      <c r="H18" s="17">
        <v>0.19857651245551602</v>
      </c>
      <c r="I18" s="16">
        <v>2810</v>
      </c>
      <c r="J18" s="17">
        <v>0.13024911032028469</v>
      </c>
      <c r="K18" s="16">
        <v>2810</v>
      </c>
      <c r="L18" s="17">
        <v>0.16085409252669039</v>
      </c>
      <c r="M18" s="16">
        <v>2810</v>
      </c>
      <c r="N18" s="17">
        <v>4.6263345195729534E-3</v>
      </c>
      <c r="O18" s="16">
        <v>2810</v>
      </c>
      <c r="P18" s="17">
        <v>7.7224199288256232E-2</v>
      </c>
      <c r="Q18" s="16">
        <v>2810</v>
      </c>
      <c r="R18" s="17">
        <v>0.10747330960854093</v>
      </c>
      <c r="S18" s="16">
        <v>2810</v>
      </c>
      <c r="T18" s="17">
        <v>7.7935943060498225E-2</v>
      </c>
    </row>
    <row r="19" spans="1:20" x14ac:dyDescent="0.65">
      <c r="B19" t="s">
        <v>156</v>
      </c>
      <c r="C19" s="16">
        <v>2704</v>
      </c>
      <c r="D19" s="17">
        <v>0.51886094674556216</v>
      </c>
      <c r="E19" s="16">
        <v>2706</v>
      </c>
      <c r="F19" s="17">
        <v>0.18625277161862527</v>
      </c>
      <c r="G19" s="16">
        <v>2706</v>
      </c>
      <c r="H19" s="17">
        <v>0.15410199556541021</v>
      </c>
      <c r="I19" s="16">
        <v>2706</v>
      </c>
      <c r="J19" s="17">
        <v>0.10236511456023652</v>
      </c>
      <c r="K19" s="16">
        <v>2706</v>
      </c>
      <c r="L19" s="17">
        <v>0.16666666666666666</v>
      </c>
      <c r="M19" s="16">
        <v>2706</v>
      </c>
      <c r="N19" s="17">
        <v>7.0214338507021438E-3</v>
      </c>
      <c r="O19" s="16">
        <v>2706</v>
      </c>
      <c r="P19" s="17">
        <v>6.7257945306725797E-2</v>
      </c>
      <c r="Q19" s="16">
        <v>2706</v>
      </c>
      <c r="R19" s="17">
        <v>0.11788617886178862</v>
      </c>
      <c r="S19" s="16">
        <v>2706</v>
      </c>
      <c r="T19" s="17">
        <v>6.6149297856614928E-2</v>
      </c>
    </row>
    <row r="20" spans="1:20" x14ac:dyDescent="0.65">
      <c r="B20" t="s">
        <v>157</v>
      </c>
      <c r="C20" s="16">
        <v>2423</v>
      </c>
      <c r="D20" s="17">
        <v>0.52744531572430875</v>
      </c>
      <c r="E20" s="16">
        <v>2421</v>
      </c>
      <c r="F20" s="17">
        <v>0.19041718298223875</v>
      </c>
      <c r="G20" s="16">
        <v>2421</v>
      </c>
      <c r="H20" s="17">
        <v>0.1590251961999174</v>
      </c>
      <c r="I20" s="16">
        <v>2421</v>
      </c>
      <c r="J20" s="17">
        <v>0.11565468814539447</v>
      </c>
      <c r="K20" s="16">
        <v>2421</v>
      </c>
      <c r="L20" s="17">
        <v>0.16232961586121439</v>
      </c>
      <c r="M20" s="16">
        <v>2421</v>
      </c>
      <c r="N20" s="17">
        <v>5.3696819496076003E-3</v>
      </c>
      <c r="O20" s="16">
        <v>2421</v>
      </c>
      <c r="P20" s="17">
        <v>6.3197026022304828E-2</v>
      </c>
      <c r="Q20" s="16">
        <v>2421</v>
      </c>
      <c r="R20" s="17">
        <v>0.1181330028913672</v>
      </c>
      <c r="S20" s="16">
        <v>2421</v>
      </c>
      <c r="T20" s="17">
        <v>8.0132176786451875E-2</v>
      </c>
    </row>
    <row r="21" spans="1:20" x14ac:dyDescent="0.65">
      <c r="B21" t="s">
        <v>158</v>
      </c>
      <c r="C21" s="16">
        <v>2433</v>
      </c>
      <c r="D21" s="17">
        <v>0.80394574599260171</v>
      </c>
      <c r="E21" s="16">
        <v>2416</v>
      </c>
      <c r="F21" s="17">
        <v>0.30173841059602646</v>
      </c>
      <c r="G21" s="16">
        <v>2416</v>
      </c>
      <c r="H21" s="17">
        <v>0.22971854304635761</v>
      </c>
      <c r="I21" s="16">
        <v>2416</v>
      </c>
      <c r="J21" s="17">
        <v>0.17384105960264901</v>
      </c>
      <c r="K21" s="16">
        <v>2416</v>
      </c>
      <c r="L21" s="17">
        <v>0.27731788079470199</v>
      </c>
      <c r="M21" s="16">
        <v>2416</v>
      </c>
      <c r="N21" s="17">
        <v>1.0761589403973509E-2</v>
      </c>
      <c r="O21" s="16">
        <v>2416</v>
      </c>
      <c r="P21" s="17">
        <v>0.10678807947019868</v>
      </c>
      <c r="Q21" s="16">
        <v>2416</v>
      </c>
      <c r="R21" s="17">
        <v>0.1626655629139073</v>
      </c>
      <c r="S21" s="16">
        <v>2416</v>
      </c>
      <c r="T21" s="17">
        <v>0.11299668874172185</v>
      </c>
    </row>
    <row r="22" spans="1:20" x14ac:dyDescent="0.65">
      <c r="A22" t="s">
        <v>61</v>
      </c>
      <c r="B22" t="s">
        <v>153</v>
      </c>
      <c r="C22" s="16">
        <v>3867</v>
      </c>
      <c r="D22" s="17">
        <v>0.60977501939487977</v>
      </c>
      <c r="E22" s="16">
        <v>3875</v>
      </c>
      <c r="F22" s="17">
        <v>0.36309677419354841</v>
      </c>
      <c r="G22" s="16">
        <v>3875</v>
      </c>
      <c r="H22" s="17">
        <v>0.20490322580645162</v>
      </c>
      <c r="I22" s="16">
        <v>3875</v>
      </c>
      <c r="J22" s="17">
        <v>0.14116129032258065</v>
      </c>
      <c r="K22" s="16">
        <v>3875</v>
      </c>
      <c r="L22" s="17">
        <v>0.22322580645161291</v>
      </c>
      <c r="M22" s="16">
        <v>3875</v>
      </c>
      <c r="N22" s="17">
        <v>2.6580645161290321E-2</v>
      </c>
      <c r="O22" s="16">
        <v>3875</v>
      </c>
      <c r="P22" s="17">
        <v>9.1096774193548391E-2</v>
      </c>
      <c r="Q22" s="16">
        <v>3875</v>
      </c>
      <c r="R22" s="17">
        <v>0.14116129032258065</v>
      </c>
      <c r="S22" s="16">
        <v>3875</v>
      </c>
      <c r="T22" s="17">
        <v>5.9612903225806452E-2</v>
      </c>
    </row>
    <row r="23" spans="1:20" x14ac:dyDescent="0.65">
      <c r="B23" t="s">
        <v>154</v>
      </c>
      <c r="C23" s="16">
        <v>3786</v>
      </c>
      <c r="D23" s="17">
        <v>0.56656101426307448</v>
      </c>
      <c r="E23" s="16">
        <v>3796</v>
      </c>
      <c r="F23" s="17">
        <v>0.34430979978925186</v>
      </c>
      <c r="G23" s="16">
        <v>3796</v>
      </c>
      <c r="H23" s="17">
        <v>0.18730242360379346</v>
      </c>
      <c r="I23" s="16">
        <v>3796</v>
      </c>
      <c r="J23" s="17">
        <v>0.12460484720758694</v>
      </c>
      <c r="K23" s="16">
        <v>3796</v>
      </c>
      <c r="L23" s="17">
        <v>0.19994731296101159</v>
      </c>
      <c r="M23" s="16">
        <v>3796</v>
      </c>
      <c r="N23" s="17">
        <v>1.7650158061116965E-2</v>
      </c>
      <c r="O23" s="16">
        <v>3796</v>
      </c>
      <c r="P23" s="17">
        <v>9.9051633298208638E-2</v>
      </c>
      <c r="Q23" s="16">
        <v>3796</v>
      </c>
      <c r="R23" s="17">
        <v>0.13435194942044257</v>
      </c>
      <c r="S23" s="16">
        <v>3796</v>
      </c>
      <c r="T23" s="17">
        <v>6.0063224446786093E-2</v>
      </c>
    </row>
    <row r="24" spans="1:20" x14ac:dyDescent="0.65">
      <c r="B24" t="s">
        <v>155</v>
      </c>
      <c r="C24" s="16">
        <v>3423</v>
      </c>
      <c r="D24" s="17">
        <v>0.61524978089395266</v>
      </c>
      <c r="E24" s="16">
        <v>3435</v>
      </c>
      <c r="F24" s="17">
        <v>0.36098981077147019</v>
      </c>
      <c r="G24" s="16">
        <v>3435</v>
      </c>
      <c r="H24" s="17">
        <v>0.19126637554585152</v>
      </c>
      <c r="I24" s="16">
        <v>3435</v>
      </c>
      <c r="J24" s="17">
        <v>0.13158660844250364</v>
      </c>
      <c r="K24" s="16">
        <v>3435</v>
      </c>
      <c r="L24" s="17">
        <v>0.21048034934497817</v>
      </c>
      <c r="M24" s="16">
        <v>3435</v>
      </c>
      <c r="N24" s="17">
        <v>2.5618631732168849E-2</v>
      </c>
      <c r="O24" s="16">
        <v>3435</v>
      </c>
      <c r="P24" s="17">
        <v>8.8791848617176122E-2</v>
      </c>
      <c r="Q24" s="16">
        <v>3435</v>
      </c>
      <c r="R24" s="17">
        <v>0.1554585152838428</v>
      </c>
      <c r="S24" s="16">
        <v>3435</v>
      </c>
      <c r="T24" s="17">
        <v>6.0844250363901016E-2</v>
      </c>
    </row>
    <row r="25" spans="1:20" x14ac:dyDescent="0.65">
      <c r="B25" t="s">
        <v>156</v>
      </c>
      <c r="C25" s="16">
        <v>3685</v>
      </c>
      <c r="D25" s="17">
        <v>0.58371777476255093</v>
      </c>
      <c r="E25" s="16">
        <v>3696</v>
      </c>
      <c r="F25" s="17">
        <v>0.22023809523809523</v>
      </c>
      <c r="G25" s="16">
        <v>3696</v>
      </c>
      <c r="H25" s="17">
        <v>0.17397186147186147</v>
      </c>
      <c r="I25" s="16">
        <v>3696</v>
      </c>
      <c r="J25" s="17">
        <v>0.10876623376623376</v>
      </c>
      <c r="K25" s="16">
        <v>3696</v>
      </c>
      <c r="L25" s="17">
        <v>0.20129870129870131</v>
      </c>
      <c r="M25" s="16">
        <v>3696</v>
      </c>
      <c r="N25" s="17">
        <v>3.0573593073593072E-2</v>
      </c>
      <c r="O25" s="16">
        <v>3696</v>
      </c>
      <c r="P25" s="17">
        <v>8.1980519480519487E-2</v>
      </c>
      <c r="Q25" s="16">
        <v>3696</v>
      </c>
      <c r="R25" s="17">
        <v>0.15043290043290045</v>
      </c>
      <c r="S25" s="16">
        <v>3696</v>
      </c>
      <c r="T25" s="17">
        <v>6.2770562770562768E-2</v>
      </c>
    </row>
    <row r="26" spans="1:20" x14ac:dyDescent="0.65">
      <c r="B26" t="s">
        <v>157</v>
      </c>
      <c r="C26" s="16">
        <v>2845</v>
      </c>
      <c r="D26" s="17">
        <v>0.55817223198594024</v>
      </c>
      <c r="E26" s="16">
        <v>2848</v>
      </c>
      <c r="F26" s="17">
        <v>0.230688202247191</v>
      </c>
      <c r="G26" s="16">
        <v>2848</v>
      </c>
      <c r="H26" s="17">
        <v>0.1583567415730337</v>
      </c>
      <c r="I26" s="16">
        <v>2848</v>
      </c>
      <c r="J26" s="17">
        <v>0.10919943820224719</v>
      </c>
      <c r="K26" s="16">
        <v>2848</v>
      </c>
      <c r="L26" s="17">
        <v>0.17521067415730338</v>
      </c>
      <c r="M26" s="16">
        <v>2848</v>
      </c>
      <c r="N26" s="17">
        <v>2.247191011235955E-2</v>
      </c>
      <c r="O26" s="16">
        <v>2848</v>
      </c>
      <c r="P26" s="17">
        <v>6.9522471910112363E-2</v>
      </c>
      <c r="Q26" s="16">
        <v>2848</v>
      </c>
      <c r="R26" s="17">
        <v>0.14957865168539325</v>
      </c>
      <c r="S26" s="16">
        <v>2848</v>
      </c>
      <c r="T26" s="17">
        <v>6.8820224719101125E-2</v>
      </c>
    </row>
    <row r="27" spans="1:20" x14ac:dyDescent="0.65">
      <c r="A27" s="1"/>
      <c r="B27" s="1" t="s">
        <v>158</v>
      </c>
      <c r="C27" s="19">
        <v>2795</v>
      </c>
      <c r="D27" s="20">
        <v>0.84436493738819318</v>
      </c>
      <c r="E27" s="19">
        <v>2782</v>
      </c>
      <c r="F27" s="20">
        <v>0.32997843278217109</v>
      </c>
      <c r="G27" s="19">
        <v>2782</v>
      </c>
      <c r="H27" s="20">
        <v>0.22861250898634075</v>
      </c>
      <c r="I27" s="19">
        <v>2782</v>
      </c>
      <c r="J27" s="20">
        <v>0.15923795830337886</v>
      </c>
      <c r="K27" s="19">
        <v>2782</v>
      </c>
      <c r="L27" s="20">
        <v>0.32566498921639109</v>
      </c>
      <c r="M27" s="19">
        <v>2782</v>
      </c>
      <c r="N27" s="20">
        <v>4.9604601006470163E-2</v>
      </c>
      <c r="O27" s="19">
        <v>2782</v>
      </c>
      <c r="P27" s="20">
        <v>0.11107117181883537</v>
      </c>
      <c r="Q27" s="19">
        <v>2782</v>
      </c>
      <c r="R27" s="20">
        <v>0.20668583752695902</v>
      </c>
      <c r="S27" s="19">
        <v>2782</v>
      </c>
      <c r="T27" s="20">
        <v>9.3098490294751979E-2</v>
      </c>
    </row>
  </sheetData>
  <phoneticPr fontId="2"/>
  <pageMargins left="0.7" right="0.7" top="0.75" bottom="0.75" header="0.3" footer="0.3"/>
  <pageSetup paperSize="9" scale="44" orientation="portrait" horizontalDpi="1200" verticalDpi="1200" r:id="rId1"/>
  <colBreaks count="1" manualBreakCount="1">
    <brk id="2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CD52A-0084-44A2-AF1E-8A0CBBE22792}">
  <dimension ref="A1:T15"/>
  <sheetViews>
    <sheetView view="pageBreakPreview" zoomScale="60" zoomScaleNormal="100" workbookViewId="0">
      <selection activeCell="R23" sqref="R23"/>
    </sheetView>
  </sheetViews>
  <sheetFormatPr defaultRowHeight="18.45" x14ac:dyDescent="0.65"/>
  <sheetData>
    <row r="1" spans="1:20" x14ac:dyDescent="0.65">
      <c r="A1" t="s">
        <v>175</v>
      </c>
      <c r="B1" t="str">
        <f>"仕事や職業生活に関する強いストレスの内容別労働者割合の年次推移: "&amp;A2&amp;"別"</f>
        <v>仕事や職業生活に関する強いストレスの内容別労働者割合の年次推移: 就業形態別</v>
      </c>
    </row>
    <row r="2" spans="1:20" x14ac:dyDescent="0.65">
      <c r="A2" s="7" t="s">
        <v>146</v>
      </c>
      <c r="B2" s="7"/>
      <c r="C2" s="2" t="s">
        <v>53</v>
      </c>
      <c r="D2" s="2"/>
      <c r="E2" s="2" t="s">
        <v>54</v>
      </c>
      <c r="F2" s="2"/>
      <c r="G2" s="2" t="s">
        <v>55</v>
      </c>
      <c r="H2" s="2"/>
      <c r="I2" s="2" t="s">
        <v>147</v>
      </c>
      <c r="J2" s="2"/>
      <c r="K2" s="2" t="s">
        <v>148</v>
      </c>
      <c r="L2" s="2"/>
      <c r="M2" s="2" t="s">
        <v>58</v>
      </c>
      <c r="N2" s="2"/>
      <c r="O2" s="2" t="s">
        <v>149</v>
      </c>
      <c r="P2" s="2"/>
      <c r="Q2" s="2" t="s">
        <v>60</v>
      </c>
      <c r="R2" s="2"/>
      <c r="S2" s="2" t="s">
        <v>61</v>
      </c>
      <c r="T2" s="2"/>
    </row>
    <row r="3" spans="1:20" x14ac:dyDescent="0.65">
      <c r="A3" s="1"/>
      <c r="B3" s="1"/>
      <c r="C3" s="1" t="s">
        <v>150</v>
      </c>
      <c r="D3" s="1" t="s">
        <v>151</v>
      </c>
      <c r="E3" s="1" t="s">
        <v>150</v>
      </c>
      <c r="F3" s="1" t="s">
        <v>151</v>
      </c>
      <c r="G3" s="1" t="s">
        <v>150</v>
      </c>
      <c r="H3" s="1" t="s">
        <v>151</v>
      </c>
      <c r="I3" s="1" t="s">
        <v>150</v>
      </c>
      <c r="J3" s="1" t="s">
        <v>151</v>
      </c>
      <c r="K3" s="1" t="s">
        <v>150</v>
      </c>
      <c r="L3" s="1" t="s">
        <v>151</v>
      </c>
      <c r="M3" s="1" t="s">
        <v>150</v>
      </c>
      <c r="N3" s="1" t="s">
        <v>151</v>
      </c>
      <c r="O3" s="1" t="s">
        <v>150</v>
      </c>
      <c r="P3" s="1" t="s">
        <v>151</v>
      </c>
      <c r="Q3" s="1" t="s">
        <v>150</v>
      </c>
      <c r="R3" s="1" t="s">
        <v>151</v>
      </c>
      <c r="S3" s="1" t="s">
        <v>150</v>
      </c>
      <c r="T3" s="1" t="s">
        <v>151</v>
      </c>
    </row>
    <row r="4" spans="1:20" x14ac:dyDescent="0.65">
      <c r="A4" t="s">
        <v>152</v>
      </c>
      <c r="B4" t="s">
        <v>153</v>
      </c>
      <c r="C4" s="16">
        <v>7716</v>
      </c>
      <c r="D4" s="17">
        <v>0.62791601866251945</v>
      </c>
      <c r="E4" s="16">
        <v>7732</v>
      </c>
      <c r="F4" s="17">
        <v>0.39019658561821002</v>
      </c>
      <c r="G4" s="16">
        <v>7732</v>
      </c>
      <c r="H4" s="17">
        <v>0.20460424211070874</v>
      </c>
      <c r="I4" s="16">
        <v>7732</v>
      </c>
      <c r="J4" s="17">
        <v>0.16852043455768237</v>
      </c>
      <c r="K4" s="16">
        <v>7732</v>
      </c>
      <c r="L4" s="17">
        <v>0.23448008277289187</v>
      </c>
      <c r="M4" s="16">
        <v>7732</v>
      </c>
      <c r="N4" s="17">
        <v>2.0046559751681323E-2</v>
      </c>
      <c r="O4" s="16">
        <v>7732</v>
      </c>
      <c r="P4" s="17">
        <v>5.9751681324366271E-2</v>
      </c>
      <c r="Q4" s="16">
        <v>7732</v>
      </c>
      <c r="R4" s="17">
        <v>0.15429384376616659</v>
      </c>
      <c r="S4" s="16">
        <v>7732</v>
      </c>
      <c r="T4" s="17">
        <v>6.182100362131402E-2</v>
      </c>
    </row>
    <row r="5" spans="1:20" x14ac:dyDescent="0.65">
      <c r="B5" t="s">
        <v>154</v>
      </c>
      <c r="C5" s="16">
        <v>7865</v>
      </c>
      <c r="D5" s="17">
        <v>0.6213604577240941</v>
      </c>
      <c r="E5" s="16">
        <v>7877</v>
      </c>
      <c r="F5" s="17">
        <v>0.38910752824679445</v>
      </c>
      <c r="G5" s="16">
        <v>7877</v>
      </c>
      <c r="H5" s="17">
        <v>0.20363082391773518</v>
      </c>
      <c r="I5" s="16">
        <v>7877</v>
      </c>
      <c r="J5" s="17">
        <v>0.17709787990351658</v>
      </c>
      <c r="K5" s="16">
        <v>7877</v>
      </c>
      <c r="L5" s="17">
        <v>0.22698997080106639</v>
      </c>
      <c r="M5" s="16">
        <v>7877</v>
      </c>
      <c r="N5" s="17">
        <v>1.5488129998730482E-2</v>
      </c>
      <c r="O5" s="16">
        <v>7877</v>
      </c>
      <c r="P5" s="17">
        <v>5.5097118192205155E-2</v>
      </c>
      <c r="Q5" s="16">
        <v>7877</v>
      </c>
      <c r="R5" s="17">
        <v>0.15450044433159832</v>
      </c>
      <c r="S5" s="16">
        <v>7877</v>
      </c>
      <c r="T5" s="17">
        <v>6.5380220896280317E-2</v>
      </c>
    </row>
    <row r="6" spans="1:20" x14ac:dyDescent="0.65">
      <c r="B6" t="s">
        <v>155</v>
      </c>
      <c r="C6" s="16">
        <v>7302</v>
      </c>
      <c r="D6" s="17">
        <v>0.62791016159956181</v>
      </c>
      <c r="E6" s="16">
        <v>7317</v>
      </c>
      <c r="F6" s="17">
        <v>0.39128057947246137</v>
      </c>
      <c r="G6" s="16">
        <v>7317</v>
      </c>
      <c r="H6" s="17">
        <v>0.19967199671996719</v>
      </c>
      <c r="I6" s="16">
        <v>7317</v>
      </c>
      <c r="J6" s="17">
        <v>0.16851168511685116</v>
      </c>
      <c r="K6" s="16">
        <v>7317</v>
      </c>
      <c r="L6" s="17">
        <v>0.20923875905425721</v>
      </c>
      <c r="M6" s="16">
        <v>7317</v>
      </c>
      <c r="N6" s="17">
        <v>1.8723520568539018E-2</v>
      </c>
      <c r="O6" s="16">
        <v>7317</v>
      </c>
      <c r="P6" s="17">
        <v>4.6330463304633043E-2</v>
      </c>
      <c r="Q6" s="16">
        <v>7317</v>
      </c>
      <c r="R6" s="17">
        <v>0.15265819324859914</v>
      </c>
      <c r="S6" s="16">
        <v>7317</v>
      </c>
      <c r="T6" s="17">
        <v>6.6967336340030062E-2</v>
      </c>
    </row>
    <row r="7" spans="1:20" x14ac:dyDescent="0.65">
      <c r="B7" t="s">
        <v>156</v>
      </c>
      <c r="C7" s="16">
        <v>7242</v>
      </c>
      <c r="D7" s="17">
        <v>0.58975421154377239</v>
      </c>
      <c r="E7" s="16">
        <v>7260</v>
      </c>
      <c r="F7" s="17">
        <v>0.23264462809917355</v>
      </c>
      <c r="G7" s="16">
        <v>7260</v>
      </c>
      <c r="H7" s="17">
        <v>0.16143250688705235</v>
      </c>
      <c r="I7" s="16">
        <v>7260</v>
      </c>
      <c r="J7" s="17">
        <v>0.12823691460055098</v>
      </c>
      <c r="K7" s="16">
        <v>7260</v>
      </c>
      <c r="L7" s="17">
        <v>0.21115702479338844</v>
      </c>
      <c r="M7" s="16">
        <v>7260</v>
      </c>
      <c r="N7" s="17">
        <v>2.3140495867768594E-2</v>
      </c>
      <c r="O7" s="16">
        <v>7260</v>
      </c>
      <c r="P7" s="17">
        <v>5.4269972451790632E-2</v>
      </c>
      <c r="Q7" s="16">
        <v>7260</v>
      </c>
      <c r="R7" s="17">
        <v>0.15716253443526171</v>
      </c>
      <c r="S7" s="16">
        <v>7260</v>
      </c>
      <c r="T7" s="17">
        <v>5.9366391184573E-2</v>
      </c>
    </row>
    <row r="8" spans="1:20" x14ac:dyDescent="0.65">
      <c r="B8" t="s">
        <v>157</v>
      </c>
      <c r="C8" s="16">
        <v>6151</v>
      </c>
      <c r="D8" s="17">
        <v>0.5795805560071533</v>
      </c>
      <c r="E8" s="16">
        <v>6154</v>
      </c>
      <c r="F8" s="17">
        <v>0.24276893077673059</v>
      </c>
      <c r="G8" s="16">
        <v>6154</v>
      </c>
      <c r="H8" s="17">
        <v>0.159896002599935</v>
      </c>
      <c r="I8" s="16">
        <v>6154</v>
      </c>
      <c r="J8" s="17">
        <v>0.13958401039974</v>
      </c>
      <c r="K8" s="16">
        <v>6154</v>
      </c>
      <c r="L8" s="17">
        <v>0.19077023074423138</v>
      </c>
      <c r="M8" s="16">
        <v>6154</v>
      </c>
      <c r="N8" s="17">
        <v>1.4787130321741957E-2</v>
      </c>
      <c r="O8" s="16">
        <v>6154</v>
      </c>
      <c r="P8" s="17">
        <v>4.8748781280467987E-2</v>
      </c>
      <c r="Q8" s="16">
        <v>6154</v>
      </c>
      <c r="R8" s="17">
        <v>0.15193370165745856</v>
      </c>
      <c r="S8" s="16">
        <v>6154</v>
      </c>
      <c r="T8" s="17">
        <v>6.4510887227819308E-2</v>
      </c>
    </row>
    <row r="9" spans="1:20" x14ac:dyDescent="0.65">
      <c r="B9" t="s">
        <v>158</v>
      </c>
      <c r="C9" s="16">
        <v>6574</v>
      </c>
      <c r="D9" s="17">
        <v>0.85655613020991783</v>
      </c>
      <c r="E9" s="16">
        <v>6543</v>
      </c>
      <c r="F9" s="17">
        <v>0.35381323551887511</v>
      </c>
      <c r="G9" s="16">
        <v>6543</v>
      </c>
      <c r="H9" s="17">
        <v>0.23720006113403638</v>
      </c>
      <c r="I9" s="16">
        <v>6543</v>
      </c>
      <c r="J9" s="17">
        <v>0.20296500076417545</v>
      </c>
      <c r="K9" s="16">
        <v>6543</v>
      </c>
      <c r="L9" s="17">
        <v>0.31285343114779152</v>
      </c>
      <c r="M9" s="16">
        <v>6543</v>
      </c>
      <c r="N9" s="17">
        <v>3.4846400733608437E-2</v>
      </c>
      <c r="O9" s="16">
        <v>6543</v>
      </c>
      <c r="P9" s="17">
        <v>6.4649243466299869E-2</v>
      </c>
      <c r="Q9" s="16">
        <v>6543</v>
      </c>
      <c r="R9" s="17">
        <v>0.2179428396759896</v>
      </c>
      <c r="S9" s="16">
        <v>6543</v>
      </c>
      <c r="T9" s="17">
        <v>9.552193183554944E-2</v>
      </c>
    </row>
    <row r="10" spans="1:20" x14ac:dyDescent="0.65">
      <c r="A10" t="s">
        <v>61</v>
      </c>
      <c r="B10" t="s">
        <v>153</v>
      </c>
      <c r="C10" s="16">
        <v>1914</v>
      </c>
      <c r="D10" s="17">
        <v>0.53552769070010453</v>
      </c>
      <c r="E10" s="16">
        <v>1916</v>
      </c>
      <c r="F10" s="17">
        <v>0.2687891440501044</v>
      </c>
      <c r="G10" s="16">
        <v>1916</v>
      </c>
      <c r="H10" s="17">
        <v>0.16910229645093947</v>
      </c>
      <c r="I10" s="16">
        <v>1916</v>
      </c>
      <c r="J10" s="17">
        <v>7.2546972860125264E-2</v>
      </c>
      <c r="K10" s="16">
        <v>1916</v>
      </c>
      <c r="L10" s="17">
        <v>0.162839248434238</v>
      </c>
      <c r="M10" s="16">
        <v>1916</v>
      </c>
      <c r="N10" s="17">
        <v>9.9164926931106477E-3</v>
      </c>
      <c r="O10" s="16">
        <v>1916</v>
      </c>
      <c r="P10" s="17">
        <v>0.20720250521920669</v>
      </c>
      <c r="Q10" s="16">
        <v>1916</v>
      </c>
      <c r="R10" s="17">
        <v>6.6805845511482248E-2</v>
      </c>
      <c r="S10" s="16">
        <v>1916</v>
      </c>
      <c r="T10" s="17">
        <v>6.3152400835073064E-2</v>
      </c>
    </row>
    <row r="11" spans="1:20" x14ac:dyDescent="0.65">
      <c r="B11" t="s">
        <v>154</v>
      </c>
      <c r="C11" s="16">
        <v>1790</v>
      </c>
      <c r="D11" s="17">
        <v>0.51173184357541901</v>
      </c>
      <c r="E11" s="16">
        <v>1797</v>
      </c>
      <c r="F11" s="17">
        <v>0.27378964941569284</v>
      </c>
      <c r="G11" s="16">
        <v>1797</v>
      </c>
      <c r="H11" s="17">
        <v>0.16583194212576516</v>
      </c>
      <c r="I11" s="16">
        <v>1797</v>
      </c>
      <c r="J11" s="17">
        <v>6.1769616026711188E-2</v>
      </c>
      <c r="K11" s="16">
        <v>1797</v>
      </c>
      <c r="L11" s="17">
        <v>0.1407902058987201</v>
      </c>
      <c r="M11" s="16">
        <v>1797</v>
      </c>
      <c r="N11" s="17">
        <v>8.9037284362826936E-3</v>
      </c>
      <c r="O11" s="16">
        <v>1797</v>
      </c>
      <c r="P11" s="17">
        <v>0.20422927100723429</v>
      </c>
      <c r="Q11" s="16">
        <v>1797</v>
      </c>
      <c r="R11" s="17">
        <v>6.566499721758487E-2</v>
      </c>
      <c r="S11" s="16">
        <v>1797</v>
      </c>
      <c r="T11" s="17">
        <v>7.6238174735670558E-2</v>
      </c>
    </row>
    <row r="12" spans="1:20" x14ac:dyDescent="0.65">
      <c r="B12" t="s">
        <v>155</v>
      </c>
      <c r="C12" s="16">
        <v>1688</v>
      </c>
      <c r="D12" s="17">
        <v>0.53495260663507105</v>
      </c>
      <c r="E12" s="16">
        <v>1695</v>
      </c>
      <c r="F12" s="17">
        <v>0.26843657817109146</v>
      </c>
      <c r="G12" s="16">
        <v>1695</v>
      </c>
      <c r="H12" s="17">
        <v>0.17994100294985252</v>
      </c>
      <c r="I12" s="16">
        <v>1695</v>
      </c>
      <c r="J12" s="17">
        <v>5.1327433628318583E-2</v>
      </c>
      <c r="K12" s="16">
        <v>1695</v>
      </c>
      <c r="L12" s="17">
        <v>0.13864306784660768</v>
      </c>
      <c r="M12" s="16">
        <v>1695</v>
      </c>
      <c r="N12" s="17">
        <v>1.7699115044247787E-2</v>
      </c>
      <c r="O12" s="16">
        <v>1695</v>
      </c>
      <c r="P12" s="17">
        <v>0.20589970501474927</v>
      </c>
      <c r="Q12" s="16">
        <v>1695</v>
      </c>
      <c r="R12" s="17">
        <v>7.2566371681415928E-2</v>
      </c>
      <c r="S12" s="16">
        <v>1695</v>
      </c>
      <c r="T12" s="17">
        <v>6.9026548672566371E-2</v>
      </c>
    </row>
    <row r="13" spans="1:20" x14ac:dyDescent="0.65">
      <c r="B13" t="s">
        <v>156</v>
      </c>
      <c r="C13" s="16">
        <v>1584</v>
      </c>
      <c r="D13" s="17">
        <v>0.4513888888888889</v>
      </c>
      <c r="E13" s="16">
        <v>1584</v>
      </c>
      <c r="F13" s="17">
        <v>0.13131313131313133</v>
      </c>
      <c r="G13" s="16">
        <v>1584</v>
      </c>
      <c r="H13" s="17">
        <v>0.15404040404040403</v>
      </c>
      <c r="I13" s="16">
        <v>1584</v>
      </c>
      <c r="J13" s="17">
        <v>5.1767676767676768E-2</v>
      </c>
      <c r="K13" s="16">
        <v>1584</v>
      </c>
      <c r="L13" s="17">
        <v>0.125</v>
      </c>
      <c r="M13" s="16">
        <v>1584</v>
      </c>
      <c r="N13" s="17">
        <v>1.1363636363636364E-2</v>
      </c>
      <c r="O13" s="16">
        <v>1584</v>
      </c>
      <c r="P13" s="17">
        <v>0.13825757575757575</v>
      </c>
      <c r="Q13" s="16">
        <v>1584</v>
      </c>
      <c r="R13" s="17">
        <v>5.7449494949494952E-2</v>
      </c>
      <c r="S13" s="16">
        <v>1584</v>
      </c>
      <c r="T13" s="17">
        <v>6.8813131313131312E-2</v>
      </c>
    </row>
    <row r="14" spans="1:20" x14ac:dyDescent="0.65">
      <c r="B14" t="s">
        <v>157</v>
      </c>
      <c r="C14" s="16">
        <v>1183</v>
      </c>
      <c r="D14" s="17">
        <v>0.41504649196956889</v>
      </c>
      <c r="E14" s="16">
        <v>1185</v>
      </c>
      <c r="F14" s="17">
        <v>0.12658227848101267</v>
      </c>
      <c r="G14" s="16">
        <v>1185</v>
      </c>
      <c r="H14" s="17">
        <v>0.11645569620253164</v>
      </c>
      <c r="I14" s="16">
        <v>1185</v>
      </c>
      <c r="J14" s="17">
        <v>3.4599156118143459E-2</v>
      </c>
      <c r="K14" s="16">
        <v>1185</v>
      </c>
      <c r="L14" s="17">
        <v>0.12236286919831224</v>
      </c>
      <c r="M14" s="16">
        <v>1185</v>
      </c>
      <c r="N14" s="17">
        <v>6.7510548523206752E-3</v>
      </c>
      <c r="O14" s="16">
        <v>1185</v>
      </c>
      <c r="P14" s="17">
        <v>0.12236286919831224</v>
      </c>
      <c r="Q14" s="16">
        <v>1185</v>
      </c>
      <c r="R14" s="17">
        <v>4.472573839662447E-2</v>
      </c>
      <c r="S14" s="16">
        <v>1185</v>
      </c>
      <c r="T14" s="17">
        <v>7.3417721518987344E-2</v>
      </c>
    </row>
    <row r="15" spans="1:20" x14ac:dyDescent="0.65">
      <c r="A15" s="1"/>
      <c r="B15" s="1" t="s">
        <v>158</v>
      </c>
      <c r="C15" s="19">
        <v>1343</v>
      </c>
      <c r="D15" s="20">
        <v>0.72598659717051373</v>
      </c>
      <c r="E15" s="19">
        <v>1334</v>
      </c>
      <c r="F15" s="20">
        <v>0.22338830584707647</v>
      </c>
      <c r="G15" s="19">
        <v>1334</v>
      </c>
      <c r="H15" s="20">
        <v>0.18890554722638681</v>
      </c>
      <c r="I15" s="19">
        <v>1334</v>
      </c>
      <c r="J15" s="20">
        <v>7.4962518740629688E-2</v>
      </c>
      <c r="K15" s="19">
        <v>1334</v>
      </c>
      <c r="L15" s="20">
        <v>0.23463268365817092</v>
      </c>
      <c r="M15" s="19">
        <v>1334</v>
      </c>
      <c r="N15" s="20">
        <v>2.0989505247376312E-2</v>
      </c>
      <c r="O15" s="19">
        <v>1334</v>
      </c>
      <c r="P15" s="20">
        <v>0.25937031484257872</v>
      </c>
      <c r="Q15" s="19">
        <v>1334</v>
      </c>
      <c r="R15" s="20">
        <v>7.0464767616191901E-2</v>
      </c>
      <c r="S15" s="19">
        <v>1334</v>
      </c>
      <c r="T15" s="20">
        <v>0.10344827586206896</v>
      </c>
    </row>
  </sheetData>
  <phoneticPr fontId="2"/>
  <pageMargins left="0.7" right="0.7" top="0.75" bottom="0.75" header="0.3" footer="0.3"/>
  <pageSetup paperSize="9" scale="44" orientation="portrait" horizontalDpi="1200" verticalDpi="1200" r:id="rId1"/>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表3-1-1</vt:lpstr>
      <vt:lpstr>表3-1-2</vt:lpstr>
      <vt:lpstr>表3-2-1と2</vt:lpstr>
      <vt:lpstr>表3-3-1</vt:lpstr>
      <vt:lpstr>表3-3-2</vt:lpstr>
      <vt:lpstr>表3-3-3</vt:lpstr>
      <vt:lpstr>表3-3-4</vt:lpstr>
      <vt:lpstr>表3-3-5</vt:lpstr>
      <vt:lpstr>表3-3-6</vt:lpstr>
      <vt:lpstr>表3-4-1から6</vt:lpstr>
      <vt:lpstr>'表3-1-2'!Print_Area</vt:lpstr>
      <vt:lpstr>'表3-2-1と2'!Print_Area</vt:lpstr>
      <vt:lpstr>'表3-3-1'!Print_Area</vt:lpstr>
      <vt:lpstr>'表3-3-2'!Print_Area</vt:lpstr>
      <vt:lpstr>'表3-3-3'!Print_Area</vt:lpstr>
      <vt:lpstr>'表3-3-4'!Print_Area</vt:lpstr>
      <vt:lpstr>'表3-3-5'!Print_Area</vt:lpstr>
      <vt:lpstr>'表3-3-6'!Print_Area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川上憲人</dc:creator>
  <cp:lastModifiedBy>FUJITA Yayoi</cp:lastModifiedBy>
  <cp:lastPrinted>2025-02-20T00:14:41Z</cp:lastPrinted>
  <dcterms:created xsi:type="dcterms:W3CDTF">2025-02-19T11:08:28Z</dcterms:created>
  <dcterms:modified xsi:type="dcterms:W3CDTF">2025-03-03T01:18:33Z</dcterms:modified>
</cp:coreProperties>
</file>