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40101\井上修正\"/>
    </mc:Choice>
  </mc:AlternateContent>
  <xr:revisionPtr revIDLastSave="0" documentId="13_ncr:1_{C6421E39-F574-4F70-81BB-9C5F5CE678C6}" xr6:coauthVersionLast="47" xr6:coauthVersionMax="47" xr10:uidLastSave="{00000000-0000-0000-0000-000000000000}"/>
  <bookViews>
    <workbookView xWindow="-110" yWindow="-110" windowWidth="21820" windowHeight="13900" tabRatio="969" xr2:uid="{129EB5A2-3861-40DF-B4BE-A886A502D360}"/>
  </bookViews>
  <sheets>
    <sheet name="全体" sheetId="97" r:id="rId1"/>
    <sheet name="男性" sheetId="96" r:id="rId2"/>
    <sheet name="女性" sheetId="54" r:id="rId3"/>
    <sheet name="その他の性別" sheetId="55" r:id="rId4"/>
    <sheet name="10代" sheetId="56" r:id="rId5"/>
    <sheet name="20代" sheetId="57" r:id="rId6"/>
    <sheet name="30代" sheetId="58" r:id="rId7"/>
    <sheet name="40代" sheetId="59" r:id="rId8"/>
    <sheet name="50代" sheetId="60" r:id="rId9"/>
    <sheet name="60代以上" sheetId="61" r:id="rId10"/>
    <sheet name="農林水産業" sheetId="62" r:id="rId11"/>
    <sheet name="建設業" sheetId="63" r:id="rId12"/>
    <sheet name="製造業" sheetId="64" r:id="rId13"/>
    <sheet name="電気・ガス・熱供給・水道業" sheetId="65" r:id="rId14"/>
    <sheet name="情報通信業" sheetId="66" r:id="rId15"/>
    <sheet name="運輸・郵便業" sheetId="67" r:id="rId16"/>
    <sheet name="卸売・小売業" sheetId="68" r:id="rId17"/>
    <sheet name="金融・保険業" sheetId="69" r:id="rId18"/>
    <sheet name="不動産・物品賃貸業" sheetId="70" r:id="rId19"/>
    <sheet name="教育・学習支援業" sheetId="71" r:id="rId20"/>
    <sheet name="医療・福祉" sheetId="72" r:id="rId21"/>
    <sheet name="サービス業" sheetId="73" r:id="rId22"/>
    <sheet name="公務" sheetId="74" r:id="rId23"/>
    <sheet name="その他の業種" sheetId="75" r:id="rId24"/>
    <sheet name="事務職" sheetId="76" r:id="rId25"/>
    <sheet name="営業 販売 接客職" sheetId="77" r:id="rId26"/>
    <sheet name="専門 技術 研究職" sheetId="78" r:id="rId27"/>
    <sheet name="製造 運輸 通信 生産 サービス職" sheetId="79" r:id="rId28"/>
    <sheet name="経営者 役員" sheetId="81" r:id="rId29"/>
    <sheet name="管理職（部長・課長）" sheetId="82" r:id="rId30"/>
    <sheet name="主任 一般職" sheetId="83" r:id="rId31"/>
    <sheet name="正社員" sheetId="85" r:id="rId32"/>
    <sheet name="契約社員 嘱託社員" sheetId="86" r:id="rId33"/>
    <sheet name="パート アルバイト" sheetId="87" r:id="rId34"/>
    <sheet name="派遣社員" sheetId="88" r:id="rId35"/>
    <sheet name="一般勤務" sheetId="90" r:id="rId36"/>
    <sheet name="裁量" sheetId="91" r:id="rId37"/>
    <sheet name="フレックス" sheetId="92" r:id="rId38"/>
    <sheet name="交代制（深夜なし）" sheetId="93" r:id="rId39"/>
    <sheet name="交代制（深夜あり）" sheetId="94" r:id="rId40"/>
  </sheets>
  <definedNames>
    <definedName name="_xlnm.Print_Area" localSheetId="4">'10代'!$A$1:$Q$52</definedName>
    <definedName name="_xlnm.Print_Area" localSheetId="5">'20代'!$A$1:$Q$52</definedName>
    <definedName name="_xlnm.Print_Area" localSheetId="6">'30代'!$A$1:$Q$52</definedName>
    <definedName name="_xlnm.Print_Area" localSheetId="7">'40代'!$A$1:$Q$52</definedName>
    <definedName name="_xlnm.Print_Area" localSheetId="8">'50代'!$A$1:$Q$52</definedName>
    <definedName name="_xlnm.Print_Area" localSheetId="9">'60代以上'!$A$1:$Q$52</definedName>
    <definedName name="_xlnm.Print_Area" localSheetId="21">サービス業!$A$1:$Q$52</definedName>
    <definedName name="_xlnm.Print_Area" localSheetId="23">その他の業種!$A$1:$Q$52</definedName>
    <definedName name="_xlnm.Print_Area" localSheetId="3">その他の性別!$A$1:$Q$52</definedName>
    <definedName name="_xlnm.Print_Area" localSheetId="33">'パート アルバイト'!$A$1:$Q$52</definedName>
    <definedName name="_xlnm.Print_Area" localSheetId="37">フレックス!$A$1:$Q$52</definedName>
    <definedName name="_xlnm.Print_Area" localSheetId="20">医療・福祉!$A$1:$Q$52</definedName>
    <definedName name="_xlnm.Print_Area" localSheetId="35">一般勤務!$A$1:$Q$52</definedName>
    <definedName name="_xlnm.Print_Area" localSheetId="15">運輸・郵便業!$A$1:$Q$52</definedName>
    <definedName name="_xlnm.Print_Area" localSheetId="25">'営業 販売 接客職'!$A$1:$Q$52</definedName>
    <definedName name="_xlnm.Print_Area" localSheetId="16">卸売・小売業!$A$1:$Q$52</definedName>
    <definedName name="_xlnm.Print_Area" localSheetId="29">'管理職（部長・課長）'!$A$1:$Q$52</definedName>
    <definedName name="_xlnm.Print_Area" localSheetId="19">教育・学習支援業!$A$1:$Q$52</definedName>
    <definedName name="_xlnm.Print_Area" localSheetId="17">金融・保険業!$A$1:$Q$52</definedName>
    <definedName name="_xlnm.Print_Area" localSheetId="32">'契約社員 嘱託社員'!$A$1:$Q$52</definedName>
    <definedName name="_xlnm.Print_Area" localSheetId="28">'経営者 役員'!$A$1:$Q$52</definedName>
    <definedName name="_xlnm.Print_Area" localSheetId="11">建設業!$A$1:$Q$52</definedName>
    <definedName name="_xlnm.Print_Area" localSheetId="39">'交代制（深夜あり）'!$A$1:$Q$52</definedName>
    <definedName name="_xlnm.Print_Area" localSheetId="38">'交代制（深夜なし）'!$A$1:$Q$52</definedName>
    <definedName name="_xlnm.Print_Area" localSheetId="22">公務!$A$1:$Q$52</definedName>
    <definedName name="_xlnm.Print_Area" localSheetId="36">裁量!$A$1:$Q$52</definedName>
    <definedName name="_xlnm.Print_Area" localSheetId="24">事務職!$A$1:$Q$52</definedName>
    <definedName name="_xlnm.Print_Area" localSheetId="30">'主任 一般職'!$A$1:$Q$52</definedName>
    <definedName name="_xlnm.Print_Area" localSheetId="2">女性!$A$1:$Q$52</definedName>
    <definedName name="_xlnm.Print_Area" localSheetId="14">情報通信業!$A$1:$Q$52</definedName>
    <definedName name="_xlnm.Print_Area" localSheetId="31">正社員!$A$1:$Q$52</definedName>
    <definedName name="_xlnm.Print_Area" localSheetId="27">'製造 運輸 通信 生産 サービス職'!$A$1:$Q$52</definedName>
    <definedName name="_xlnm.Print_Area" localSheetId="12">製造業!$A$1:$Q$52</definedName>
    <definedName name="_xlnm.Print_Area" localSheetId="26">'専門 技術 研究職'!$A$1:$Q$52</definedName>
    <definedName name="_xlnm.Print_Area" localSheetId="0">全体!$A$1:$Q$52</definedName>
    <definedName name="_xlnm.Print_Area" localSheetId="1">男性!$A$1:$Q$52</definedName>
    <definedName name="_xlnm.Print_Area" localSheetId="13">電気・ガス・熱供給・水道業!$A$1:$Q$52</definedName>
    <definedName name="_xlnm.Print_Area" localSheetId="10">農林水産業!$A$1:$Q$52</definedName>
    <definedName name="_xlnm.Print_Area" localSheetId="34">派遣社員!$A$1:$Q$52</definedName>
    <definedName name="_xlnm.Print_Area" localSheetId="18">不動産・物品賃貸業!$A$1:$Q$52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97" l="1"/>
  <c r="P51" i="97"/>
  <c r="O51" i="97"/>
  <c r="N51" i="97"/>
  <c r="M51" i="97"/>
  <c r="L51" i="97"/>
  <c r="K51" i="97"/>
  <c r="I51" i="97"/>
  <c r="H51" i="97"/>
  <c r="G51" i="97"/>
  <c r="F51" i="97"/>
  <c r="E51" i="97"/>
  <c r="Q50" i="97"/>
  <c r="P50" i="97"/>
  <c r="O50" i="97"/>
  <c r="N50" i="97"/>
  <c r="M50" i="97"/>
  <c r="L50" i="97"/>
  <c r="K50" i="97"/>
  <c r="I50" i="97"/>
  <c r="H50" i="97"/>
  <c r="G50" i="97"/>
  <c r="F50" i="97"/>
  <c r="E50" i="97"/>
  <c r="Q49" i="97"/>
  <c r="P49" i="97"/>
  <c r="O49" i="97"/>
  <c r="N49" i="97"/>
  <c r="M49" i="97"/>
  <c r="L49" i="97"/>
  <c r="K49" i="97"/>
  <c r="I49" i="97"/>
  <c r="H49" i="97"/>
  <c r="G49" i="97"/>
  <c r="F49" i="97"/>
  <c r="E49" i="97"/>
  <c r="Q48" i="97"/>
  <c r="P48" i="97"/>
  <c r="O48" i="97"/>
  <c r="N48" i="97"/>
  <c r="M48" i="97"/>
  <c r="L48" i="97"/>
  <c r="K48" i="97"/>
  <c r="I48" i="97"/>
  <c r="H48" i="97"/>
  <c r="G48" i="97"/>
  <c r="F48" i="97"/>
  <c r="E48" i="97"/>
  <c r="Q47" i="97"/>
  <c r="P47" i="97"/>
  <c r="O47" i="97"/>
  <c r="N47" i="97"/>
  <c r="M47" i="97"/>
  <c r="L47" i="97"/>
  <c r="K47" i="97"/>
  <c r="I47" i="97"/>
  <c r="H47" i="97"/>
  <c r="G47" i="97"/>
  <c r="F47" i="97"/>
  <c r="E47" i="97"/>
  <c r="Q46" i="97"/>
  <c r="P46" i="97"/>
  <c r="O46" i="97"/>
  <c r="N46" i="97"/>
  <c r="M46" i="97"/>
  <c r="L46" i="97"/>
  <c r="K46" i="97"/>
  <c r="I46" i="97"/>
  <c r="H46" i="97"/>
  <c r="G46" i="97"/>
  <c r="F46" i="97"/>
  <c r="E46" i="97"/>
  <c r="Q45" i="97"/>
  <c r="P45" i="97"/>
  <c r="O45" i="97"/>
  <c r="N45" i="97"/>
  <c r="M45" i="97"/>
  <c r="L45" i="97"/>
  <c r="K45" i="97"/>
  <c r="I45" i="97"/>
  <c r="H45" i="97"/>
  <c r="G45" i="97"/>
  <c r="F45" i="97"/>
  <c r="E45" i="97"/>
  <c r="Q44" i="97"/>
  <c r="P44" i="97"/>
  <c r="O44" i="97"/>
  <c r="N44" i="97"/>
  <c r="M44" i="97"/>
  <c r="L44" i="97"/>
  <c r="K44" i="97"/>
  <c r="I44" i="97"/>
  <c r="H44" i="97"/>
  <c r="G44" i="97"/>
  <c r="F44" i="97"/>
  <c r="E44" i="97"/>
  <c r="Q43" i="97"/>
  <c r="P43" i="97"/>
  <c r="O43" i="97"/>
  <c r="N43" i="97"/>
  <c r="M43" i="97"/>
  <c r="L43" i="97"/>
  <c r="K43" i="97"/>
  <c r="I43" i="97"/>
  <c r="H43" i="97"/>
  <c r="G43" i="97"/>
  <c r="F43" i="97"/>
  <c r="E43" i="97"/>
  <c r="Q42" i="97"/>
  <c r="P42" i="97"/>
  <c r="O42" i="97"/>
  <c r="N42" i="97"/>
  <c r="M42" i="97"/>
  <c r="L42" i="97"/>
  <c r="K42" i="97"/>
  <c r="I42" i="97"/>
  <c r="H42" i="97"/>
  <c r="G42" i="97"/>
  <c r="F42" i="97"/>
  <c r="E42" i="97"/>
  <c r="Q41" i="97"/>
  <c r="P41" i="97"/>
  <c r="O41" i="97"/>
  <c r="N41" i="97"/>
  <c r="M41" i="97"/>
  <c r="L41" i="97"/>
  <c r="K41" i="97"/>
  <c r="I41" i="97"/>
  <c r="H41" i="97"/>
  <c r="G41" i="97"/>
  <c r="F41" i="97"/>
  <c r="E41" i="97"/>
  <c r="Q40" i="97"/>
  <c r="P40" i="97"/>
  <c r="O40" i="97"/>
  <c r="N40" i="97"/>
  <c r="M40" i="97"/>
  <c r="L40" i="97"/>
  <c r="K40" i="97"/>
  <c r="I40" i="97"/>
  <c r="H40" i="97"/>
  <c r="G40" i="97"/>
  <c r="F40" i="97"/>
  <c r="E40" i="97"/>
  <c r="Q39" i="97"/>
  <c r="P39" i="97"/>
  <c r="O39" i="97"/>
  <c r="N39" i="97"/>
  <c r="M39" i="97"/>
  <c r="L39" i="97"/>
  <c r="K39" i="97"/>
  <c r="I39" i="97"/>
  <c r="H39" i="97"/>
  <c r="G39" i="97"/>
  <c r="F39" i="97"/>
  <c r="E39" i="97"/>
  <c r="Q38" i="97"/>
  <c r="P38" i="97"/>
  <c r="O38" i="97"/>
  <c r="N38" i="97"/>
  <c r="M38" i="97"/>
  <c r="L38" i="97"/>
  <c r="K38" i="97"/>
  <c r="I38" i="97"/>
  <c r="H38" i="97"/>
  <c r="G38" i="97"/>
  <c r="F38" i="97"/>
  <c r="E38" i="97"/>
  <c r="Q37" i="97"/>
  <c r="P37" i="97"/>
  <c r="O37" i="97"/>
  <c r="N37" i="97"/>
  <c r="M37" i="97"/>
  <c r="L37" i="97"/>
  <c r="K37" i="97"/>
  <c r="I37" i="97"/>
  <c r="H37" i="97"/>
  <c r="G37" i="97"/>
  <c r="F37" i="97"/>
  <c r="E37" i="97"/>
  <c r="Q36" i="97"/>
  <c r="P36" i="97"/>
  <c r="O36" i="97"/>
  <c r="N36" i="97"/>
  <c r="M36" i="97"/>
  <c r="L36" i="97"/>
  <c r="K36" i="97"/>
  <c r="I36" i="97"/>
  <c r="H36" i="97"/>
  <c r="G36" i="97"/>
  <c r="F36" i="97"/>
  <c r="E36" i="97"/>
  <c r="Q35" i="97"/>
  <c r="P35" i="97"/>
  <c r="O35" i="97"/>
  <c r="N35" i="97"/>
  <c r="M35" i="97"/>
  <c r="L35" i="97"/>
  <c r="K35" i="97"/>
  <c r="I35" i="97"/>
  <c r="H35" i="97"/>
  <c r="G35" i="97"/>
  <c r="F35" i="97"/>
  <c r="E35" i="97"/>
  <c r="Q34" i="97"/>
  <c r="P34" i="97"/>
  <c r="O34" i="97"/>
  <c r="N34" i="97"/>
  <c r="M34" i="97"/>
  <c r="L34" i="97"/>
  <c r="K34" i="97"/>
  <c r="I34" i="97"/>
  <c r="H34" i="97"/>
  <c r="G34" i="97"/>
  <c r="F34" i="97"/>
  <c r="E34" i="97"/>
  <c r="Q33" i="97"/>
  <c r="P33" i="97"/>
  <c r="O33" i="97"/>
  <c r="N33" i="97"/>
  <c r="M33" i="97"/>
  <c r="L33" i="97"/>
  <c r="K33" i="97"/>
  <c r="I33" i="97"/>
  <c r="H33" i="97"/>
  <c r="G33" i="97"/>
  <c r="F33" i="97"/>
  <c r="E33" i="97"/>
  <c r="Q32" i="97"/>
  <c r="P32" i="97"/>
  <c r="O32" i="97"/>
  <c r="N32" i="97"/>
  <c r="M32" i="97"/>
  <c r="L32" i="97"/>
  <c r="K32" i="97"/>
  <c r="I32" i="97"/>
  <c r="H32" i="97"/>
  <c r="G32" i="97"/>
  <c r="F32" i="97"/>
  <c r="E32" i="97"/>
  <c r="Q31" i="97"/>
  <c r="P31" i="97"/>
  <c r="O31" i="97"/>
  <c r="N31" i="97"/>
  <c r="M31" i="97"/>
  <c r="L31" i="97"/>
  <c r="K31" i="97"/>
  <c r="I31" i="97"/>
  <c r="H31" i="97"/>
  <c r="G31" i="97"/>
  <c r="F31" i="97"/>
  <c r="E31" i="97"/>
  <c r="Q30" i="97"/>
  <c r="P30" i="97"/>
  <c r="O30" i="97"/>
  <c r="N30" i="97"/>
  <c r="M30" i="97"/>
  <c r="L30" i="97"/>
  <c r="K30" i="97"/>
  <c r="I30" i="97"/>
  <c r="H30" i="97"/>
  <c r="G30" i="97"/>
  <c r="F30" i="97"/>
  <c r="E30" i="97"/>
  <c r="Q29" i="97"/>
  <c r="P29" i="97"/>
  <c r="O29" i="97"/>
  <c r="N29" i="97"/>
  <c r="M29" i="97"/>
  <c r="L29" i="97"/>
  <c r="K29" i="97"/>
  <c r="I29" i="97"/>
  <c r="H29" i="97"/>
  <c r="G29" i="97"/>
  <c r="F29" i="97"/>
  <c r="E29" i="97"/>
  <c r="Q28" i="97"/>
  <c r="P28" i="97"/>
  <c r="O28" i="97"/>
  <c r="N28" i="97"/>
  <c r="M28" i="97"/>
  <c r="L28" i="97"/>
  <c r="K28" i="97"/>
  <c r="I28" i="97"/>
  <c r="H28" i="97"/>
  <c r="G28" i="97"/>
  <c r="F28" i="97"/>
  <c r="E28" i="97"/>
  <c r="Q27" i="97"/>
  <c r="P27" i="97"/>
  <c r="O27" i="97"/>
  <c r="N27" i="97"/>
  <c r="M27" i="97"/>
  <c r="L27" i="97"/>
  <c r="K27" i="97"/>
  <c r="I27" i="97"/>
  <c r="H27" i="97"/>
  <c r="G27" i="97"/>
  <c r="F27" i="97"/>
  <c r="E27" i="97"/>
  <c r="Q26" i="97"/>
  <c r="P26" i="97"/>
  <c r="O26" i="97"/>
  <c r="N26" i="97"/>
  <c r="M26" i="97"/>
  <c r="L26" i="97"/>
  <c r="K26" i="97"/>
  <c r="I26" i="97"/>
  <c r="H26" i="97"/>
  <c r="G26" i="97"/>
  <c r="F26" i="97"/>
  <c r="E26" i="97"/>
  <c r="Q25" i="97"/>
  <c r="P25" i="97"/>
  <c r="O25" i="97"/>
  <c r="N25" i="97"/>
  <c r="M25" i="97"/>
  <c r="L25" i="97"/>
  <c r="K25" i="97"/>
  <c r="I25" i="97"/>
  <c r="H25" i="97"/>
  <c r="G25" i="97"/>
  <c r="F25" i="97"/>
  <c r="E25" i="97"/>
  <c r="Q24" i="97"/>
  <c r="P24" i="97"/>
  <c r="O24" i="97"/>
  <c r="N24" i="97"/>
  <c r="M24" i="97"/>
  <c r="L24" i="97"/>
  <c r="K24" i="97"/>
  <c r="I24" i="97"/>
  <c r="H24" i="97"/>
  <c r="G24" i="97"/>
  <c r="F24" i="97"/>
  <c r="E24" i="97"/>
  <c r="Q23" i="97"/>
  <c r="P23" i="97"/>
  <c r="O23" i="97"/>
  <c r="N23" i="97"/>
  <c r="M23" i="97"/>
  <c r="L23" i="97"/>
  <c r="K23" i="97"/>
  <c r="I23" i="97"/>
  <c r="H23" i="97"/>
  <c r="G23" i="97"/>
  <c r="F23" i="97"/>
  <c r="E23" i="97"/>
  <c r="Q22" i="97"/>
  <c r="P22" i="97"/>
  <c r="O22" i="97"/>
  <c r="N22" i="97"/>
  <c r="M22" i="97"/>
  <c r="L22" i="97"/>
  <c r="K22" i="97"/>
  <c r="I22" i="97"/>
  <c r="H22" i="97"/>
  <c r="G22" i="97"/>
  <c r="F22" i="97"/>
  <c r="E22" i="97"/>
  <c r="Q21" i="97"/>
  <c r="P21" i="97"/>
  <c r="O21" i="97"/>
  <c r="N21" i="97"/>
  <c r="M21" i="97"/>
  <c r="L21" i="97"/>
  <c r="K21" i="97"/>
  <c r="I21" i="97"/>
  <c r="H21" i="97"/>
  <c r="G21" i="97"/>
  <c r="F21" i="97"/>
  <c r="E21" i="97"/>
  <c r="Q20" i="97"/>
  <c r="P20" i="97"/>
  <c r="O20" i="97"/>
  <c r="N20" i="97"/>
  <c r="M20" i="97"/>
  <c r="L20" i="97"/>
  <c r="K20" i="97"/>
  <c r="I20" i="97"/>
  <c r="H20" i="97"/>
  <c r="G20" i="97"/>
  <c r="F20" i="97"/>
  <c r="E20" i="97"/>
  <c r="Q19" i="97"/>
  <c r="P19" i="97"/>
  <c r="O19" i="97"/>
  <c r="N19" i="97"/>
  <c r="M19" i="97"/>
  <c r="L19" i="97"/>
  <c r="K19" i="97"/>
  <c r="I19" i="97"/>
  <c r="H19" i="97"/>
  <c r="G19" i="97"/>
  <c r="F19" i="97"/>
  <c r="E19" i="97"/>
  <c r="Q18" i="97"/>
  <c r="P18" i="97"/>
  <c r="O18" i="97"/>
  <c r="N18" i="97"/>
  <c r="M18" i="97"/>
  <c r="L18" i="97"/>
  <c r="K18" i="97"/>
  <c r="I18" i="97"/>
  <c r="H18" i="97"/>
  <c r="G18" i="97"/>
  <c r="F18" i="97"/>
  <c r="E18" i="97"/>
  <c r="Q17" i="97"/>
  <c r="P17" i="97"/>
  <c r="O17" i="97"/>
  <c r="N17" i="97"/>
  <c r="M17" i="97"/>
  <c r="L17" i="97"/>
  <c r="K17" i="97"/>
  <c r="I17" i="97"/>
  <c r="H17" i="97"/>
  <c r="G17" i="97"/>
  <c r="F17" i="97"/>
  <c r="E17" i="97"/>
  <c r="Q16" i="97"/>
  <c r="P16" i="97"/>
  <c r="O16" i="97"/>
  <c r="N16" i="97"/>
  <c r="M16" i="97"/>
  <c r="L16" i="97"/>
  <c r="K16" i="97"/>
  <c r="I16" i="97"/>
  <c r="H16" i="97"/>
  <c r="G16" i="97"/>
  <c r="F16" i="97"/>
  <c r="E16" i="97"/>
  <c r="Q15" i="97"/>
  <c r="P15" i="97"/>
  <c r="O15" i="97"/>
  <c r="N15" i="97"/>
  <c r="M15" i="97"/>
  <c r="L15" i="97"/>
  <c r="K15" i="97"/>
  <c r="I15" i="97"/>
  <c r="H15" i="97"/>
  <c r="G15" i="97"/>
  <c r="F15" i="97"/>
  <c r="E15" i="97"/>
  <c r="Q14" i="97"/>
  <c r="P14" i="97"/>
  <c r="O14" i="97"/>
  <c r="N14" i="97"/>
  <c r="M14" i="97"/>
  <c r="L14" i="97"/>
  <c r="K14" i="97"/>
  <c r="I14" i="97"/>
  <c r="H14" i="97"/>
  <c r="G14" i="97"/>
  <c r="F14" i="97"/>
  <c r="E14" i="97"/>
  <c r="Q13" i="97"/>
  <c r="P13" i="97"/>
  <c r="O13" i="97"/>
  <c r="N13" i="97"/>
  <c r="M13" i="97"/>
  <c r="L13" i="97"/>
  <c r="K13" i="97"/>
  <c r="I13" i="97"/>
  <c r="H13" i="97"/>
  <c r="G13" i="97"/>
  <c r="F13" i="97"/>
  <c r="E13" i="97"/>
  <c r="Q12" i="97"/>
  <c r="P12" i="97"/>
  <c r="O12" i="97"/>
  <c r="N12" i="97"/>
  <c r="M12" i="97"/>
  <c r="L12" i="97"/>
  <c r="K12" i="97"/>
  <c r="I12" i="97"/>
  <c r="H12" i="97"/>
  <c r="G12" i="97"/>
  <c r="F12" i="97"/>
  <c r="E12" i="97"/>
  <c r="Q11" i="97"/>
  <c r="P11" i="97"/>
  <c r="O11" i="97"/>
  <c r="N11" i="97"/>
  <c r="M11" i="97"/>
  <c r="L11" i="97"/>
  <c r="K11" i="97"/>
  <c r="I11" i="97"/>
  <c r="H11" i="97"/>
  <c r="G11" i="97"/>
  <c r="F11" i="97"/>
  <c r="E11" i="97"/>
  <c r="Q10" i="97"/>
  <c r="P10" i="97"/>
  <c r="O10" i="97"/>
  <c r="N10" i="97"/>
  <c r="M10" i="97"/>
  <c r="L10" i="97"/>
  <c r="K10" i="97"/>
  <c r="I10" i="97"/>
  <c r="H10" i="97"/>
  <c r="G10" i="97"/>
  <c r="F10" i="97"/>
  <c r="E10" i="97"/>
  <c r="Q9" i="97"/>
  <c r="P9" i="97"/>
  <c r="O9" i="97"/>
  <c r="N9" i="97"/>
  <c r="M9" i="97"/>
  <c r="L9" i="97"/>
  <c r="K9" i="97"/>
  <c r="I9" i="97"/>
  <c r="H9" i="97"/>
  <c r="G9" i="97"/>
  <c r="F9" i="97"/>
  <c r="E9" i="97"/>
  <c r="Q8" i="97"/>
  <c r="P8" i="97"/>
  <c r="O8" i="97"/>
  <c r="N8" i="97"/>
  <c r="M8" i="97"/>
  <c r="L8" i="97"/>
  <c r="K8" i="97"/>
  <c r="I8" i="97"/>
  <c r="H8" i="97"/>
  <c r="G8" i="97"/>
  <c r="F8" i="97"/>
  <c r="E8" i="97"/>
  <c r="Q7" i="97"/>
  <c r="P7" i="97"/>
  <c r="O7" i="97"/>
  <c r="N7" i="97"/>
  <c r="M7" i="97"/>
  <c r="L7" i="97"/>
  <c r="K7" i="97"/>
  <c r="I7" i="97"/>
  <c r="H7" i="97"/>
  <c r="G7" i="97"/>
  <c r="F7" i="97"/>
  <c r="E7" i="97"/>
  <c r="Q6" i="97"/>
  <c r="P6" i="97"/>
  <c r="O6" i="97"/>
  <c r="N6" i="97"/>
  <c r="M6" i="97"/>
  <c r="L6" i="97"/>
  <c r="K6" i="97"/>
  <c r="I6" i="97"/>
  <c r="H6" i="97"/>
  <c r="G6" i="97"/>
  <c r="F6" i="97"/>
  <c r="E6" i="97"/>
  <c r="Q5" i="97"/>
  <c r="P5" i="97"/>
  <c r="O5" i="97"/>
  <c r="N5" i="97"/>
  <c r="M5" i="97"/>
  <c r="L5" i="97"/>
  <c r="K5" i="97"/>
  <c r="I5" i="97"/>
  <c r="H5" i="97"/>
  <c r="G5" i="97"/>
  <c r="F5" i="97"/>
  <c r="E5" i="97"/>
  <c r="Q4" i="97"/>
  <c r="P4" i="97"/>
  <c r="O4" i="97"/>
  <c r="N4" i="97"/>
  <c r="M4" i="97"/>
  <c r="L4" i="97"/>
  <c r="K4" i="97"/>
  <c r="I4" i="97"/>
  <c r="H4" i="97"/>
  <c r="G4" i="97"/>
  <c r="F4" i="97"/>
  <c r="E4" i="97"/>
  <c r="Q51" i="96"/>
  <c r="P51" i="96"/>
  <c r="O51" i="96"/>
  <c r="N51" i="96"/>
  <c r="M51" i="96"/>
  <c r="L51" i="96"/>
  <c r="K51" i="96"/>
  <c r="I51" i="96"/>
  <c r="H51" i="96"/>
  <c r="G51" i="96"/>
  <c r="F51" i="96"/>
  <c r="E51" i="96"/>
  <c r="Q50" i="96"/>
  <c r="P50" i="96"/>
  <c r="O50" i="96"/>
  <c r="N50" i="96"/>
  <c r="M50" i="96"/>
  <c r="L50" i="96"/>
  <c r="K50" i="96"/>
  <c r="I50" i="96"/>
  <c r="H50" i="96"/>
  <c r="G50" i="96"/>
  <c r="F50" i="96"/>
  <c r="E50" i="96"/>
  <c r="Q49" i="96"/>
  <c r="P49" i="96"/>
  <c r="O49" i="96"/>
  <c r="N49" i="96"/>
  <c r="M49" i="96"/>
  <c r="L49" i="96"/>
  <c r="K49" i="96"/>
  <c r="I49" i="96"/>
  <c r="H49" i="96"/>
  <c r="G49" i="96"/>
  <c r="F49" i="96"/>
  <c r="E49" i="96"/>
  <c r="Q48" i="96"/>
  <c r="P48" i="96"/>
  <c r="O48" i="96"/>
  <c r="N48" i="96"/>
  <c r="M48" i="96"/>
  <c r="L48" i="96"/>
  <c r="K48" i="96"/>
  <c r="I48" i="96"/>
  <c r="H48" i="96"/>
  <c r="G48" i="96"/>
  <c r="F48" i="96"/>
  <c r="E48" i="96"/>
  <c r="Q47" i="96"/>
  <c r="P47" i="96"/>
  <c r="O47" i="96"/>
  <c r="N47" i="96"/>
  <c r="M47" i="96"/>
  <c r="L47" i="96"/>
  <c r="K47" i="96"/>
  <c r="I47" i="96"/>
  <c r="H47" i="96"/>
  <c r="G47" i="96"/>
  <c r="F47" i="96"/>
  <c r="E47" i="96"/>
  <c r="Q46" i="96"/>
  <c r="P46" i="96"/>
  <c r="O46" i="96"/>
  <c r="N46" i="96"/>
  <c r="M46" i="96"/>
  <c r="L46" i="96"/>
  <c r="K46" i="96"/>
  <c r="I46" i="96"/>
  <c r="H46" i="96"/>
  <c r="G46" i="96"/>
  <c r="F46" i="96"/>
  <c r="E46" i="96"/>
  <c r="Q45" i="96"/>
  <c r="P45" i="96"/>
  <c r="O45" i="96"/>
  <c r="N45" i="96"/>
  <c r="M45" i="96"/>
  <c r="L45" i="96"/>
  <c r="K45" i="96"/>
  <c r="I45" i="96"/>
  <c r="H45" i="96"/>
  <c r="G45" i="96"/>
  <c r="F45" i="96"/>
  <c r="E45" i="96"/>
  <c r="Q44" i="96"/>
  <c r="P44" i="96"/>
  <c r="O44" i="96"/>
  <c r="N44" i="96"/>
  <c r="M44" i="96"/>
  <c r="L44" i="96"/>
  <c r="K44" i="96"/>
  <c r="I44" i="96"/>
  <c r="H44" i="96"/>
  <c r="G44" i="96"/>
  <c r="F44" i="96"/>
  <c r="E44" i="96"/>
  <c r="Q43" i="96"/>
  <c r="P43" i="96"/>
  <c r="O43" i="96"/>
  <c r="N43" i="96"/>
  <c r="M43" i="96"/>
  <c r="L43" i="96"/>
  <c r="K43" i="96"/>
  <c r="I43" i="96"/>
  <c r="H43" i="96"/>
  <c r="G43" i="96"/>
  <c r="F43" i="96"/>
  <c r="E43" i="96"/>
  <c r="Q42" i="96"/>
  <c r="P42" i="96"/>
  <c r="O42" i="96"/>
  <c r="N42" i="96"/>
  <c r="M42" i="96"/>
  <c r="L42" i="96"/>
  <c r="K42" i="96"/>
  <c r="I42" i="96"/>
  <c r="H42" i="96"/>
  <c r="G42" i="96"/>
  <c r="F42" i="96"/>
  <c r="E42" i="96"/>
  <c r="Q41" i="96"/>
  <c r="P41" i="96"/>
  <c r="O41" i="96"/>
  <c r="N41" i="96"/>
  <c r="M41" i="96"/>
  <c r="L41" i="96"/>
  <c r="K41" i="96"/>
  <c r="I41" i="96"/>
  <c r="H41" i="96"/>
  <c r="G41" i="96"/>
  <c r="F41" i="96"/>
  <c r="E41" i="96"/>
  <c r="Q40" i="96"/>
  <c r="P40" i="96"/>
  <c r="O40" i="96"/>
  <c r="N40" i="96"/>
  <c r="M40" i="96"/>
  <c r="L40" i="96"/>
  <c r="K40" i="96"/>
  <c r="I40" i="96"/>
  <c r="H40" i="96"/>
  <c r="G40" i="96"/>
  <c r="F40" i="96"/>
  <c r="E40" i="96"/>
  <c r="Q39" i="96"/>
  <c r="P39" i="96"/>
  <c r="O39" i="96"/>
  <c r="N39" i="96"/>
  <c r="M39" i="96"/>
  <c r="L39" i="96"/>
  <c r="K39" i="96"/>
  <c r="I39" i="96"/>
  <c r="H39" i="96"/>
  <c r="G39" i="96"/>
  <c r="F39" i="96"/>
  <c r="E39" i="96"/>
  <c r="Q38" i="96"/>
  <c r="P38" i="96"/>
  <c r="O38" i="96"/>
  <c r="N38" i="96"/>
  <c r="M38" i="96"/>
  <c r="L38" i="96"/>
  <c r="K38" i="96"/>
  <c r="I38" i="96"/>
  <c r="H38" i="96"/>
  <c r="G38" i="96"/>
  <c r="F38" i="96"/>
  <c r="E38" i="96"/>
  <c r="Q37" i="96"/>
  <c r="P37" i="96"/>
  <c r="O37" i="96"/>
  <c r="N37" i="96"/>
  <c r="M37" i="96"/>
  <c r="L37" i="96"/>
  <c r="K37" i="96"/>
  <c r="I37" i="96"/>
  <c r="H37" i="96"/>
  <c r="G37" i="96"/>
  <c r="F37" i="96"/>
  <c r="E37" i="96"/>
  <c r="Q36" i="96"/>
  <c r="P36" i="96"/>
  <c r="O36" i="96"/>
  <c r="N36" i="96"/>
  <c r="M36" i="96"/>
  <c r="L36" i="96"/>
  <c r="K36" i="96"/>
  <c r="I36" i="96"/>
  <c r="H36" i="96"/>
  <c r="G36" i="96"/>
  <c r="F36" i="96"/>
  <c r="E36" i="96"/>
  <c r="Q35" i="96"/>
  <c r="P35" i="96"/>
  <c r="O35" i="96"/>
  <c r="N35" i="96"/>
  <c r="M35" i="96"/>
  <c r="L35" i="96"/>
  <c r="K35" i="96"/>
  <c r="I35" i="96"/>
  <c r="H35" i="96"/>
  <c r="G35" i="96"/>
  <c r="F35" i="96"/>
  <c r="E35" i="96"/>
  <c r="Q34" i="96"/>
  <c r="P34" i="96"/>
  <c r="O34" i="96"/>
  <c r="N34" i="96"/>
  <c r="M34" i="96"/>
  <c r="L34" i="96"/>
  <c r="K34" i="96"/>
  <c r="I34" i="96"/>
  <c r="H34" i="96"/>
  <c r="G34" i="96"/>
  <c r="F34" i="96"/>
  <c r="E34" i="96"/>
  <c r="Q33" i="96"/>
  <c r="P33" i="96"/>
  <c r="O33" i="96"/>
  <c r="N33" i="96"/>
  <c r="M33" i="96"/>
  <c r="L33" i="96"/>
  <c r="K33" i="96"/>
  <c r="I33" i="96"/>
  <c r="H33" i="96"/>
  <c r="G33" i="96"/>
  <c r="F33" i="96"/>
  <c r="E33" i="96"/>
  <c r="Q32" i="96"/>
  <c r="P32" i="96"/>
  <c r="O32" i="96"/>
  <c r="N32" i="96"/>
  <c r="M32" i="96"/>
  <c r="L32" i="96"/>
  <c r="K32" i="96"/>
  <c r="I32" i="96"/>
  <c r="H32" i="96"/>
  <c r="G32" i="96"/>
  <c r="F32" i="96"/>
  <c r="E32" i="96"/>
  <c r="Q31" i="96"/>
  <c r="P31" i="96"/>
  <c r="O31" i="96"/>
  <c r="N31" i="96"/>
  <c r="M31" i="96"/>
  <c r="L31" i="96"/>
  <c r="K31" i="96"/>
  <c r="I31" i="96"/>
  <c r="H31" i="96"/>
  <c r="G31" i="96"/>
  <c r="F31" i="96"/>
  <c r="E31" i="96"/>
  <c r="Q30" i="96"/>
  <c r="P30" i="96"/>
  <c r="O30" i="96"/>
  <c r="N30" i="96"/>
  <c r="M30" i="96"/>
  <c r="L30" i="96"/>
  <c r="K30" i="96"/>
  <c r="I30" i="96"/>
  <c r="H30" i="96"/>
  <c r="G30" i="96"/>
  <c r="F30" i="96"/>
  <c r="E30" i="96"/>
  <c r="Q29" i="96"/>
  <c r="P29" i="96"/>
  <c r="O29" i="96"/>
  <c r="N29" i="96"/>
  <c r="M29" i="96"/>
  <c r="L29" i="96"/>
  <c r="K29" i="96"/>
  <c r="I29" i="96"/>
  <c r="H29" i="96"/>
  <c r="G29" i="96"/>
  <c r="F29" i="96"/>
  <c r="E29" i="96"/>
  <c r="Q28" i="96"/>
  <c r="P28" i="96"/>
  <c r="O28" i="96"/>
  <c r="N28" i="96"/>
  <c r="M28" i="96"/>
  <c r="L28" i="96"/>
  <c r="K28" i="96"/>
  <c r="I28" i="96"/>
  <c r="H28" i="96"/>
  <c r="G28" i="96"/>
  <c r="F28" i="96"/>
  <c r="E28" i="96"/>
  <c r="Q27" i="96"/>
  <c r="P27" i="96"/>
  <c r="O27" i="96"/>
  <c r="N27" i="96"/>
  <c r="M27" i="96"/>
  <c r="L27" i="96"/>
  <c r="K27" i="96"/>
  <c r="I27" i="96"/>
  <c r="H27" i="96"/>
  <c r="G27" i="96"/>
  <c r="F27" i="96"/>
  <c r="E27" i="96"/>
  <c r="Q26" i="96"/>
  <c r="P26" i="96"/>
  <c r="O26" i="96"/>
  <c r="N26" i="96"/>
  <c r="M26" i="96"/>
  <c r="L26" i="96"/>
  <c r="K26" i="96"/>
  <c r="I26" i="96"/>
  <c r="H26" i="96"/>
  <c r="G26" i="96"/>
  <c r="F26" i="96"/>
  <c r="E26" i="96"/>
  <c r="Q25" i="96"/>
  <c r="P25" i="96"/>
  <c r="O25" i="96"/>
  <c r="N25" i="96"/>
  <c r="M25" i="96"/>
  <c r="L25" i="96"/>
  <c r="K25" i="96"/>
  <c r="I25" i="96"/>
  <c r="H25" i="96"/>
  <c r="G25" i="96"/>
  <c r="F25" i="96"/>
  <c r="E25" i="96"/>
  <c r="Q24" i="96"/>
  <c r="P24" i="96"/>
  <c r="O24" i="96"/>
  <c r="N24" i="96"/>
  <c r="M24" i="96"/>
  <c r="L24" i="96"/>
  <c r="K24" i="96"/>
  <c r="I24" i="96"/>
  <c r="H24" i="96"/>
  <c r="G24" i="96"/>
  <c r="F24" i="96"/>
  <c r="E24" i="96"/>
  <c r="Q23" i="96"/>
  <c r="P23" i="96"/>
  <c r="O23" i="96"/>
  <c r="N23" i="96"/>
  <c r="M23" i="96"/>
  <c r="L23" i="96"/>
  <c r="K23" i="96"/>
  <c r="I23" i="96"/>
  <c r="H23" i="96"/>
  <c r="G23" i="96"/>
  <c r="F23" i="96"/>
  <c r="E23" i="96"/>
  <c r="Q22" i="96"/>
  <c r="P22" i="96"/>
  <c r="O22" i="96"/>
  <c r="N22" i="96"/>
  <c r="M22" i="96"/>
  <c r="L22" i="96"/>
  <c r="K22" i="96"/>
  <c r="I22" i="96"/>
  <c r="H22" i="96"/>
  <c r="G22" i="96"/>
  <c r="F22" i="96"/>
  <c r="E22" i="96"/>
  <c r="Q21" i="96"/>
  <c r="P21" i="96"/>
  <c r="O21" i="96"/>
  <c r="N21" i="96"/>
  <c r="M21" i="96"/>
  <c r="L21" i="96"/>
  <c r="K21" i="96"/>
  <c r="I21" i="96"/>
  <c r="H21" i="96"/>
  <c r="G21" i="96"/>
  <c r="F21" i="96"/>
  <c r="E21" i="96"/>
  <c r="Q20" i="96"/>
  <c r="P20" i="96"/>
  <c r="O20" i="96"/>
  <c r="N20" i="96"/>
  <c r="M20" i="96"/>
  <c r="L20" i="96"/>
  <c r="K20" i="96"/>
  <c r="I20" i="96"/>
  <c r="H20" i="96"/>
  <c r="G20" i="96"/>
  <c r="F20" i="96"/>
  <c r="E20" i="96"/>
  <c r="Q19" i="96"/>
  <c r="P19" i="96"/>
  <c r="O19" i="96"/>
  <c r="N19" i="96"/>
  <c r="M19" i="96"/>
  <c r="L19" i="96"/>
  <c r="K19" i="96"/>
  <c r="I19" i="96"/>
  <c r="H19" i="96"/>
  <c r="G19" i="96"/>
  <c r="F19" i="96"/>
  <c r="E19" i="96"/>
  <c r="Q18" i="96"/>
  <c r="P18" i="96"/>
  <c r="O18" i="96"/>
  <c r="N18" i="96"/>
  <c r="M18" i="96"/>
  <c r="L18" i="96"/>
  <c r="K18" i="96"/>
  <c r="I18" i="96"/>
  <c r="H18" i="96"/>
  <c r="G18" i="96"/>
  <c r="F18" i="96"/>
  <c r="E18" i="96"/>
  <c r="Q17" i="96"/>
  <c r="P17" i="96"/>
  <c r="O17" i="96"/>
  <c r="N17" i="96"/>
  <c r="M17" i="96"/>
  <c r="L17" i="96"/>
  <c r="K17" i="96"/>
  <c r="I17" i="96"/>
  <c r="H17" i="96"/>
  <c r="G17" i="96"/>
  <c r="F17" i="96"/>
  <c r="E17" i="96"/>
  <c r="Q16" i="96"/>
  <c r="P16" i="96"/>
  <c r="O16" i="96"/>
  <c r="N16" i="96"/>
  <c r="M16" i="96"/>
  <c r="L16" i="96"/>
  <c r="K16" i="96"/>
  <c r="I16" i="96"/>
  <c r="H16" i="96"/>
  <c r="G16" i="96"/>
  <c r="F16" i="96"/>
  <c r="E16" i="96"/>
  <c r="Q15" i="96"/>
  <c r="P15" i="96"/>
  <c r="O15" i="96"/>
  <c r="N15" i="96"/>
  <c r="M15" i="96"/>
  <c r="L15" i="96"/>
  <c r="K15" i="96"/>
  <c r="I15" i="96"/>
  <c r="H15" i="96"/>
  <c r="G15" i="96"/>
  <c r="F15" i="96"/>
  <c r="E15" i="96"/>
  <c r="Q14" i="96"/>
  <c r="P14" i="96"/>
  <c r="O14" i="96"/>
  <c r="N14" i="96"/>
  <c r="M14" i="96"/>
  <c r="L14" i="96"/>
  <c r="K14" i="96"/>
  <c r="I14" i="96"/>
  <c r="H14" i="96"/>
  <c r="G14" i="96"/>
  <c r="F14" i="96"/>
  <c r="E14" i="96"/>
  <c r="Q13" i="96"/>
  <c r="P13" i="96"/>
  <c r="O13" i="96"/>
  <c r="N13" i="96"/>
  <c r="M13" i="96"/>
  <c r="L13" i="96"/>
  <c r="K13" i="96"/>
  <c r="I13" i="96"/>
  <c r="H13" i="96"/>
  <c r="G13" i="96"/>
  <c r="F13" i="96"/>
  <c r="E13" i="96"/>
  <c r="Q12" i="96"/>
  <c r="P12" i="96"/>
  <c r="O12" i="96"/>
  <c r="N12" i="96"/>
  <c r="M12" i="96"/>
  <c r="L12" i="96"/>
  <c r="K12" i="96"/>
  <c r="I12" i="96"/>
  <c r="H12" i="96"/>
  <c r="G12" i="96"/>
  <c r="F12" i="96"/>
  <c r="E12" i="96"/>
  <c r="Q11" i="96"/>
  <c r="P11" i="96"/>
  <c r="O11" i="96"/>
  <c r="N11" i="96"/>
  <c r="M11" i="96"/>
  <c r="L11" i="96"/>
  <c r="K11" i="96"/>
  <c r="I11" i="96"/>
  <c r="H11" i="96"/>
  <c r="G11" i="96"/>
  <c r="F11" i="96"/>
  <c r="E11" i="96"/>
  <c r="Q10" i="96"/>
  <c r="P10" i="96"/>
  <c r="O10" i="96"/>
  <c r="N10" i="96"/>
  <c r="M10" i="96"/>
  <c r="L10" i="96"/>
  <c r="K10" i="96"/>
  <c r="I10" i="96"/>
  <c r="H10" i="96"/>
  <c r="G10" i="96"/>
  <c r="F10" i="96"/>
  <c r="E10" i="96"/>
  <c r="Q9" i="96"/>
  <c r="P9" i="96"/>
  <c r="O9" i="96"/>
  <c r="N9" i="96"/>
  <c r="M9" i="96"/>
  <c r="L9" i="96"/>
  <c r="K9" i="96"/>
  <c r="I9" i="96"/>
  <c r="H9" i="96"/>
  <c r="G9" i="96"/>
  <c r="F9" i="96"/>
  <c r="E9" i="96"/>
  <c r="Q8" i="96"/>
  <c r="P8" i="96"/>
  <c r="O8" i="96"/>
  <c r="N8" i="96"/>
  <c r="M8" i="96"/>
  <c r="L8" i="96"/>
  <c r="K8" i="96"/>
  <c r="I8" i="96"/>
  <c r="H8" i="96"/>
  <c r="G8" i="96"/>
  <c r="F8" i="96"/>
  <c r="E8" i="96"/>
  <c r="Q7" i="96"/>
  <c r="P7" i="96"/>
  <c r="O7" i="96"/>
  <c r="N7" i="96"/>
  <c r="M7" i="96"/>
  <c r="L7" i="96"/>
  <c r="K7" i="96"/>
  <c r="I7" i="96"/>
  <c r="H7" i="96"/>
  <c r="G7" i="96"/>
  <c r="F7" i="96"/>
  <c r="E7" i="96"/>
  <c r="Q6" i="96"/>
  <c r="P6" i="96"/>
  <c r="O6" i="96"/>
  <c r="N6" i="96"/>
  <c r="M6" i="96"/>
  <c r="L6" i="96"/>
  <c r="K6" i="96"/>
  <c r="I6" i="96"/>
  <c r="H6" i="96"/>
  <c r="G6" i="96"/>
  <c r="F6" i="96"/>
  <c r="E6" i="96"/>
  <c r="Q5" i="96"/>
  <c r="P5" i="96"/>
  <c r="O5" i="96"/>
  <c r="N5" i="96"/>
  <c r="M5" i="96"/>
  <c r="L5" i="96"/>
  <c r="K5" i="96"/>
  <c r="I5" i="96"/>
  <c r="H5" i="96"/>
  <c r="G5" i="96"/>
  <c r="F5" i="96"/>
  <c r="E5" i="96"/>
  <c r="Q4" i="96"/>
  <c r="P4" i="96"/>
  <c r="O4" i="96"/>
  <c r="N4" i="96"/>
  <c r="M4" i="96"/>
  <c r="L4" i="96"/>
  <c r="K4" i="96"/>
  <c r="I4" i="96"/>
  <c r="H4" i="96"/>
  <c r="G4" i="96"/>
  <c r="F4" i="96"/>
  <c r="E4" i="96"/>
  <c r="K21" i="94" l="1"/>
  <c r="L21" i="94"/>
  <c r="M21" i="94"/>
  <c r="N21" i="94"/>
  <c r="O21" i="94"/>
  <c r="P21" i="94"/>
  <c r="Q21" i="94"/>
  <c r="E21" i="94"/>
  <c r="F21" i="94"/>
  <c r="G21" i="94"/>
  <c r="H21" i="94"/>
  <c r="I21" i="94"/>
  <c r="K21" i="93"/>
  <c r="L21" i="93"/>
  <c r="M21" i="93"/>
  <c r="N21" i="93"/>
  <c r="O21" i="93"/>
  <c r="P21" i="93"/>
  <c r="Q21" i="93"/>
  <c r="E21" i="93"/>
  <c r="F21" i="93"/>
  <c r="G21" i="93"/>
  <c r="H21" i="93"/>
  <c r="I21" i="93"/>
  <c r="K21" i="92"/>
  <c r="L21" i="92"/>
  <c r="M21" i="92"/>
  <c r="N21" i="92"/>
  <c r="O21" i="92"/>
  <c r="P21" i="92"/>
  <c r="Q21" i="92"/>
  <c r="E21" i="92"/>
  <c r="F21" i="92"/>
  <c r="G21" i="92"/>
  <c r="H21" i="92"/>
  <c r="I21" i="92"/>
  <c r="K21" i="91"/>
  <c r="L21" i="91"/>
  <c r="M21" i="91"/>
  <c r="N21" i="91"/>
  <c r="O21" i="91"/>
  <c r="P21" i="91"/>
  <c r="Q21" i="91"/>
  <c r="E21" i="91"/>
  <c r="F21" i="91"/>
  <c r="G21" i="91"/>
  <c r="H21" i="91"/>
  <c r="I21" i="91"/>
  <c r="K21" i="90"/>
  <c r="L21" i="90"/>
  <c r="M21" i="90"/>
  <c r="N21" i="90"/>
  <c r="O21" i="90"/>
  <c r="P21" i="90"/>
  <c r="Q21" i="90"/>
  <c r="E21" i="90"/>
  <c r="F21" i="90"/>
  <c r="G21" i="90"/>
  <c r="H21" i="90"/>
  <c r="I21" i="90"/>
  <c r="K21" i="88"/>
  <c r="L21" i="88"/>
  <c r="M21" i="88"/>
  <c r="N21" i="88"/>
  <c r="O21" i="88"/>
  <c r="P21" i="88"/>
  <c r="Q21" i="88"/>
  <c r="E21" i="88"/>
  <c r="F21" i="88"/>
  <c r="G21" i="88"/>
  <c r="H21" i="88"/>
  <c r="I21" i="88"/>
  <c r="K21" i="87"/>
  <c r="L21" i="87"/>
  <c r="M21" i="87"/>
  <c r="N21" i="87"/>
  <c r="O21" i="87"/>
  <c r="P21" i="87"/>
  <c r="Q21" i="87"/>
  <c r="E21" i="87"/>
  <c r="F21" i="87"/>
  <c r="G21" i="87"/>
  <c r="H21" i="87"/>
  <c r="I21" i="87"/>
  <c r="K21" i="86"/>
  <c r="L21" i="86"/>
  <c r="M21" i="86"/>
  <c r="N21" i="86"/>
  <c r="O21" i="86"/>
  <c r="P21" i="86"/>
  <c r="Q21" i="86"/>
  <c r="E21" i="86"/>
  <c r="F21" i="86"/>
  <c r="G21" i="86"/>
  <c r="H21" i="86"/>
  <c r="I21" i="86"/>
  <c r="K21" i="85"/>
  <c r="L21" i="85"/>
  <c r="M21" i="85"/>
  <c r="N21" i="85"/>
  <c r="O21" i="85"/>
  <c r="P21" i="85"/>
  <c r="Q21" i="85"/>
  <c r="E21" i="85"/>
  <c r="F21" i="85"/>
  <c r="G21" i="85"/>
  <c r="H21" i="85"/>
  <c r="I21" i="85"/>
  <c r="K21" i="83"/>
  <c r="L21" i="83"/>
  <c r="M21" i="83"/>
  <c r="N21" i="83"/>
  <c r="O21" i="83"/>
  <c r="P21" i="83"/>
  <c r="Q21" i="83"/>
  <c r="E21" i="83"/>
  <c r="F21" i="83"/>
  <c r="G21" i="83"/>
  <c r="H21" i="83"/>
  <c r="I21" i="83"/>
  <c r="K21" i="82"/>
  <c r="L21" i="82"/>
  <c r="M21" i="82"/>
  <c r="N21" i="82"/>
  <c r="O21" i="82"/>
  <c r="P21" i="82"/>
  <c r="Q21" i="82"/>
  <c r="E21" i="82"/>
  <c r="F21" i="82"/>
  <c r="G21" i="82"/>
  <c r="H21" i="82"/>
  <c r="I21" i="82"/>
  <c r="K21" i="81"/>
  <c r="L21" i="81"/>
  <c r="M21" i="81"/>
  <c r="N21" i="81"/>
  <c r="O21" i="81"/>
  <c r="P21" i="81"/>
  <c r="Q21" i="81"/>
  <c r="E21" i="81"/>
  <c r="F21" i="81"/>
  <c r="G21" i="81"/>
  <c r="H21" i="81"/>
  <c r="I21" i="81"/>
  <c r="K21" i="79"/>
  <c r="L21" i="79"/>
  <c r="M21" i="79"/>
  <c r="N21" i="79"/>
  <c r="O21" i="79"/>
  <c r="P21" i="79"/>
  <c r="Q21" i="79"/>
  <c r="E21" i="79"/>
  <c r="F21" i="79"/>
  <c r="G21" i="79"/>
  <c r="H21" i="79"/>
  <c r="I21" i="79"/>
  <c r="K21" i="78"/>
  <c r="L21" i="78"/>
  <c r="M21" i="78"/>
  <c r="N21" i="78"/>
  <c r="O21" i="78"/>
  <c r="P21" i="78"/>
  <c r="Q21" i="78"/>
  <c r="E21" i="78"/>
  <c r="F21" i="78"/>
  <c r="G21" i="78"/>
  <c r="H21" i="78"/>
  <c r="I21" i="78"/>
  <c r="K21" i="77"/>
  <c r="L21" i="77"/>
  <c r="M21" i="77"/>
  <c r="N21" i="77"/>
  <c r="O21" i="77"/>
  <c r="P21" i="77"/>
  <c r="Q21" i="77"/>
  <c r="E21" i="77"/>
  <c r="F21" i="77"/>
  <c r="G21" i="77"/>
  <c r="H21" i="77"/>
  <c r="I21" i="77"/>
  <c r="K21" i="76"/>
  <c r="L21" i="76"/>
  <c r="M21" i="76"/>
  <c r="N21" i="76"/>
  <c r="O21" i="76"/>
  <c r="P21" i="76"/>
  <c r="Q21" i="76"/>
  <c r="E21" i="76"/>
  <c r="F21" i="76"/>
  <c r="G21" i="76"/>
  <c r="H21" i="76"/>
  <c r="I21" i="76"/>
  <c r="K21" i="75"/>
  <c r="L21" i="75"/>
  <c r="M21" i="75"/>
  <c r="N21" i="75"/>
  <c r="O21" i="75"/>
  <c r="P21" i="75"/>
  <c r="Q21" i="75"/>
  <c r="E21" i="75"/>
  <c r="F21" i="75"/>
  <c r="G21" i="75"/>
  <c r="H21" i="75"/>
  <c r="I21" i="75"/>
  <c r="K21" i="74"/>
  <c r="L21" i="74"/>
  <c r="M21" i="74"/>
  <c r="N21" i="74"/>
  <c r="O21" i="74"/>
  <c r="P21" i="74"/>
  <c r="Q21" i="74"/>
  <c r="E21" i="74"/>
  <c r="F21" i="74"/>
  <c r="G21" i="74"/>
  <c r="H21" i="74"/>
  <c r="I21" i="74"/>
  <c r="K21" i="73"/>
  <c r="L21" i="73"/>
  <c r="M21" i="73"/>
  <c r="N21" i="73"/>
  <c r="O21" i="73"/>
  <c r="P21" i="73"/>
  <c r="Q21" i="73"/>
  <c r="E21" i="73"/>
  <c r="F21" i="73"/>
  <c r="G21" i="73"/>
  <c r="H21" i="73"/>
  <c r="I21" i="73"/>
  <c r="K21" i="72"/>
  <c r="L21" i="72"/>
  <c r="M21" i="72"/>
  <c r="N21" i="72"/>
  <c r="O21" i="72"/>
  <c r="P21" i="72"/>
  <c r="Q21" i="72"/>
  <c r="E21" i="72"/>
  <c r="F21" i="72"/>
  <c r="G21" i="72"/>
  <c r="H21" i="72"/>
  <c r="I21" i="72"/>
  <c r="K21" i="71"/>
  <c r="L21" i="71"/>
  <c r="M21" i="71"/>
  <c r="N21" i="71"/>
  <c r="O21" i="71"/>
  <c r="P21" i="71"/>
  <c r="Q21" i="71"/>
  <c r="E21" i="71"/>
  <c r="F21" i="71"/>
  <c r="G21" i="71"/>
  <c r="H21" i="71"/>
  <c r="I21" i="71"/>
  <c r="K21" i="70"/>
  <c r="L21" i="70"/>
  <c r="M21" i="70"/>
  <c r="N21" i="70"/>
  <c r="O21" i="70"/>
  <c r="P21" i="70"/>
  <c r="Q21" i="70"/>
  <c r="E21" i="70"/>
  <c r="F21" i="70"/>
  <c r="G21" i="70"/>
  <c r="H21" i="70"/>
  <c r="I21" i="70"/>
  <c r="K21" i="69"/>
  <c r="L21" i="69"/>
  <c r="M21" i="69"/>
  <c r="N21" i="69"/>
  <c r="O21" i="69"/>
  <c r="P21" i="69"/>
  <c r="Q21" i="69"/>
  <c r="E21" i="69"/>
  <c r="F21" i="69"/>
  <c r="G21" i="69"/>
  <c r="H21" i="69"/>
  <c r="I21" i="69"/>
  <c r="K21" i="68"/>
  <c r="L21" i="68"/>
  <c r="M21" i="68"/>
  <c r="N21" i="68"/>
  <c r="O21" i="68"/>
  <c r="P21" i="68"/>
  <c r="Q21" i="68"/>
  <c r="E21" i="68"/>
  <c r="F21" i="68"/>
  <c r="G21" i="68"/>
  <c r="H21" i="68"/>
  <c r="I21" i="68"/>
  <c r="K21" i="67"/>
  <c r="L21" i="67"/>
  <c r="M21" i="67"/>
  <c r="N21" i="67"/>
  <c r="O21" i="67"/>
  <c r="P21" i="67"/>
  <c r="Q21" i="67"/>
  <c r="E21" i="67"/>
  <c r="F21" i="67"/>
  <c r="G21" i="67"/>
  <c r="H21" i="67"/>
  <c r="I21" i="67"/>
  <c r="K21" i="66"/>
  <c r="L21" i="66"/>
  <c r="M21" i="66"/>
  <c r="N21" i="66"/>
  <c r="O21" i="66"/>
  <c r="P21" i="66"/>
  <c r="Q21" i="66"/>
  <c r="E21" i="66"/>
  <c r="F21" i="66"/>
  <c r="G21" i="66"/>
  <c r="H21" i="66"/>
  <c r="I21" i="66"/>
  <c r="K21" i="65"/>
  <c r="L21" i="65"/>
  <c r="M21" i="65"/>
  <c r="N21" i="65"/>
  <c r="O21" i="65"/>
  <c r="P21" i="65"/>
  <c r="Q21" i="65"/>
  <c r="E21" i="65"/>
  <c r="F21" i="65"/>
  <c r="G21" i="65"/>
  <c r="H21" i="65"/>
  <c r="I21" i="65"/>
  <c r="K21" i="64"/>
  <c r="L21" i="64"/>
  <c r="M21" i="64"/>
  <c r="N21" i="64"/>
  <c r="O21" i="64"/>
  <c r="P21" i="64"/>
  <c r="Q21" i="64"/>
  <c r="E21" i="64"/>
  <c r="F21" i="64"/>
  <c r="G21" i="64"/>
  <c r="H21" i="64"/>
  <c r="I21" i="64"/>
  <c r="K21" i="63"/>
  <c r="L21" i="63"/>
  <c r="M21" i="63"/>
  <c r="N21" i="63"/>
  <c r="O21" i="63"/>
  <c r="P21" i="63"/>
  <c r="Q21" i="63"/>
  <c r="E21" i="63"/>
  <c r="F21" i="63"/>
  <c r="G21" i="63"/>
  <c r="H21" i="63"/>
  <c r="I21" i="63"/>
  <c r="K21" i="62"/>
  <c r="L21" i="62"/>
  <c r="M21" i="62"/>
  <c r="N21" i="62"/>
  <c r="O21" i="62"/>
  <c r="P21" i="62"/>
  <c r="Q21" i="62"/>
  <c r="E21" i="62"/>
  <c r="F21" i="62"/>
  <c r="G21" i="62"/>
  <c r="H21" i="62"/>
  <c r="I21" i="62"/>
  <c r="K21" i="61"/>
  <c r="L21" i="61"/>
  <c r="M21" i="61"/>
  <c r="N21" i="61"/>
  <c r="O21" i="61"/>
  <c r="P21" i="61"/>
  <c r="Q21" i="61"/>
  <c r="E21" i="61"/>
  <c r="F21" i="61"/>
  <c r="G21" i="61"/>
  <c r="H21" i="61"/>
  <c r="I21" i="61"/>
  <c r="K21" i="60"/>
  <c r="L21" i="60"/>
  <c r="M21" i="60"/>
  <c r="N21" i="60"/>
  <c r="O21" i="60"/>
  <c r="P21" i="60"/>
  <c r="Q21" i="60"/>
  <c r="E21" i="60"/>
  <c r="F21" i="60"/>
  <c r="G21" i="60"/>
  <c r="H21" i="60"/>
  <c r="I21" i="60"/>
  <c r="K21" i="59"/>
  <c r="L21" i="59"/>
  <c r="M21" i="59"/>
  <c r="N21" i="59"/>
  <c r="O21" i="59"/>
  <c r="P21" i="59"/>
  <c r="Q21" i="59"/>
  <c r="E21" i="59"/>
  <c r="F21" i="59"/>
  <c r="G21" i="59"/>
  <c r="H21" i="59"/>
  <c r="I21" i="59"/>
  <c r="Q21" i="58"/>
  <c r="P21" i="58"/>
  <c r="O21" i="58"/>
  <c r="N21" i="58"/>
  <c r="M21" i="58"/>
  <c r="L21" i="58"/>
  <c r="K21" i="58"/>
  <c r="I21" i="58"/>
  <c r="H21" i="58"/>
  <c r="G21" i="58"/>
  <c r="F21" i="58"/>
  <c r="E21" i="58"/>
  <c r="Q21" i="57"/>
  <c r="P21" i="57"/>
  <c r="O21" i="57"/>
  <c r="N21" i="57"/>
  <c r="M21" i="57"/>
  <c r="L21" i="57"/>
  <c r="K21" i="57"/>
  <c r="I21" i="57"/>
  <c r="H21" i="57"/>
  <c r="G21" i="57"/>
  <c r="F21" i="57"/>
  <c r="E21" i="57"/>
  <c r="Q21" i="56"/>
  <c r="P21" i="56"/>
  <c r="O21" i="56"/>
  <c r="N21" i="56"/>
  <c r="M21" i="56"/>
  <c r="L21" i="56"/>
  <c r="K21" i="56"/>
  <c r="I21" i="56"/>
  <c r="H21" i="56"/>
  <c r="G21" i="56"/>
  <c r="F21" i="56"/>
  <c r="E21" i="56"/>
  <c r="Q21" i="55"/>
  <c r="P21" i="55"/>
  <c r="O21" i="55"/>
  <c r="N21" i="55"/>
  <c r="M21" i="55"/>
  <c r="L21" i="55"/>
  <c r="K21" i="55"/>
  <c r="I21" i="55"/>
  <c r="H21" i="55"/>
  <c r="G21" i="55"/>
  <c r="F21" i="55"/>
  <c r="E21" i="55"/>
  <c r="Q21" i="54"/>
  <c r="P21" i="54"/>
  <c r="O21" i="54"/>
  <c r="N21" i="54"/>
  <c r="M21" i="54"/>
  <c r="L21" i="54"/>
  <c r="K21" i="54"/>
  <c r="I21" i="54"/>
  <c r="H21" i="54"/>
  <c r="G21" i="54"/>
  <c r="F21" i="54"/>
  <c r="E21" i="54"/>
  <c r="Q51" i="94" l="1"/>
  <c r="P51" i="94"/>
  <c r="O51" i="94"/>
  <c r="N51" i="94"/>
  <c r="M51" i="94"/>
  <c r="L51" i="94"/>
  <c r="K51" i="94"/>
  <c r="I51" i="94"/>
  <c r="H51" i="94"/>
  <c r="G51" i="94"/>
  <c r="F51" i="94"/>
  <c r="E51" i="94"/>
  <c r="Q50" i="94"/>
  <c r="P50" i="94"/>
  <c r="O50" i="94"/>
  <c r="N50" i="94"/>
  <c r="M50" i="94"/>
  <c r="L50" i="94"/>
  <c r="K50" i="94"/>
  <c r="I50" i="94"/>
  <c r="H50" i="94"/>
  <c r="G50" i="94"/>
  <c r="F50" i="94"/>
  <c r="E50" i="94"/>
  <c r="Q49" i="94"/>
  <c r="P49" i="94"/>
  <c r="O49" i="94"/>
  <c r="N49" i="94"/>
  <c r="M49" i="94"/>
  <c r="L49" i="94"/>
  <c r="K49" i="94"/>
  <c r="I49" i="94"/>
  <c r="H49" i="94"/>
  <c r="G49" i="94"/>
  <c r="F49" i="94"/>
  <c r="E49" i="94"/>
  <c r="Q48" i="94"/>
  <c r="P48" i="94"/>
  <c r="O48" i="94"/>
  <c r="N48" i="94"/>
  <c r="M48" i="94"/>
  <c r="L48" i="94"/>
  <c r="K48" i="94"/>
  <c r="I48" i="94"/>
  <c r="H48" i="94"/>
  <c r="G48" i="94"/>
  <c r="F48" i="94"/>
  <c r="E48" i="94"/>
  <c r="Q47" i="94"/>
  <c r="P47" i="94"/>
  <c r="O47" i="94"/>
  <c r="N47" i="94"/>
  <c r="M47" i="94"/>
  <c r="L47" i="94"/>
  <c r="K47" i="94"/>
  <c r="I47" i="94"/>
  <c r="H47" i="94"/>
  <c r="G47" i="94"/>
  <c r="F47" i="94"/>
  <c r="E47" i="94"/>
  <c r="Q46" i="94"/>
  <c r="P46" i="94"/>
  <c r="O46" i="94"/>
  <c r="N46" i="94"/>
  <c r="M46" i="94"/>
  <c r="L46" i="94"/>
  <c r="K46" i="94"/>
  <c r="I46" i="94"/>
  <c r="H46" i="94"/>
  <c r="G46" i="94"/>
  <c r="F46" i="94"/>
  <c r="E46" i="94"/>
  <c r="Q45" i="94"/>
  <c r="P45" i="94"/>
  <c r="O45" i="94"/>
  <c r="N45" i="94"/>
  <c r="M45" i="94"/>
  <c r="L45" i="94"/>
  <c r="K45" i="94"/>
  <c r="I45" i="94"/>
  <c r="H45" i="94"/>
  <c r="G45" i="94"/>
  <c r="F45" i="94"/>
  <c r="E45" i="94"/>
  <c r="Q44" i="94"/>
  <c r="P44" i="94"/>
  <c r="O44" i="94"/>
  <c r="N44" i="94"/>
  <c r="M44" i="94"/>
  <c r="L44" i="94"/>
  <c r="K44" i="94"/>
  <c r="I44" i="94"/>
  <c r="H44" i="94"/>
  <c r="G44" i="94"/>
  <c r="F44" i="94"/>
  <c r="E44" i="94"/>
  <c r="Q43" i="94"/>
  <c r="P43" i="94"/>
  <c r="O43" i="94"/>
  <c r="N43" i="94"/>
  <c r="M43" i="94"/>
  <c r="L43" i="94"/>
  <c r="K43" i="94"/>
  <c r="I43" i="94"/>
  <c r="H43" i="94"/>
  <c r="G43" i="94"/>
  <c r="F43" i="94"/>
  <c r="E43" i="94"/>
  <c r="Q42" i="94"/>
  <c r="P42" i="94"/>
  <c r="O42" i="94"/>
  <c r="N42" i="94"/>
  <c r="M42" i="94"/>
  <c r="L42" i="94"/>
  <c r="K42" i="94"/>
  <c r="I42" i="94"/>
  <c r="H42" i="94"/>
  <c r="G42" i="94"/>
  <c r="F42" i="94"/>
  <c r="E42" i="94"/>
  <c r="Q41" i="94"/>
  <c r="P41" i="94"/>
  <c r="O41" i="94"/>
  <c r="N41" i="94"/>
  <c r="M41" i="94"/>
  <c r="L41" i="94"/>
  <c r="K41" i="94"/>
  <c r="I41" i="94"/>
  <c r="H41" i="94"/>
  <c r="G41" i="94"/>
  <c r="F41" i="94"/>
  <c r="E41" i="94"/>
  <c r="Q40" i="94"/>
  <c r="P40" i="94"/>
  <c r="O40" i="94"/>
  <c r="N40" i="94"/>
  <c r="M40" i="94"/>
  <c r="L40" i="94"/>
  <c r="K40" i="94"/>
  <c r="I40" i="94"/>
  <c r="H40" i="94"/>
  <c r="G40" i="94"/>
  <c r="F40" i="94"/>
  <c r="E40" i="94"/>
  <c r="Q39" i="94"/>
  <c r="P39" i="94"/>
  <c r="O39" i="94"/>
  <c r="N39" i="94"/>
  <c r="M39" i="94"/>
  <c r="L39" i="94"/>
  <c r="K39" i="94"/>
  <c r="I39" i="94"/>
  <c r="H39" i="94"/>
  <c r="G39" i="94"/>
  <c r="F39" i="94"/>
  <c r="E39" i="94"/>
  <c r="Q38" i="94"/>
  <c r="P38" i="94"/>
  <c r="O38" i="94"/>
  <c r="N38" i="94"/>
  <c r="M38" i="94"/>
  <c r="L38" i="94"/>
  <c r="K38" i="94"/>
  <c r="I38" i="94"/>
  <c r="H38" i="94"/>
  <c r="G38" i="94"/>
  <c r="F38" i="94"/>
  <c r="E38" i="94"/>
  <c r="Q37" i="94"/>
  <c r="P37" i="94"/>
  <c r="O37" i="94"/>
  <c r="N37" i="94"/>
  <c r="M37" i="94"/>
  <c r="L37" i="94"/>
  <c r="K37" i="94"/>
  <c r="I37" i="94"/>
  <c r="H37" i="94"/>
  <c r="G37" i="94"/>
  <c r="F37" i="94"/>
  <c r="E37" i="94"/>
  <c r="Q36" i="94"/>
  <c r="P36" i="94"/>
  <c r="O36" i="94"/>
  <c r="N36" i="94"/>
  <c r="M36" i="94"/>
  <c r="L36" i="94"/>
  <c r="K36" i="94"/>
  <c r="I36" i="94"/>
  <c r="H36" i="94"/>
  <c r="G36" i="94"/>
  <c r="F36" i="94"/>
  <c r="E36" i="94"/>
  <c r="Q35" i="94"/>
  <c r="P35" i="94"/>
  <c r="O35" i="94"/>
  <c r="N35" i="94"/>
  <c r="M35" i="94"/>
  <c r="L35" i="94"/>
  <c r="K35" i="94"/>
  <c r="I35" i="94"/>
  <c r="H35" i="94"/>
  <c r="G35" i="94"/>
  <c r="F35" i="94"/>
  <c r="E35" i="94"/>
  <c r="Q34" i="94"/>
  <c r="P34" i="94"/>
  <c r="O34" i="94"/>
  <c r="N34" i="94"/>
  <c r="M34" i="94"/>
  <c r="L34" i="94"/>
  <c r="K34" i="94"/>
  <c r="I34" i="94"/>
  <c r="H34" i="94"/>
  <c r="G34" i="94"/>
  <c r="F34" i="94"/>
  <c r="E34" i="94"/>
  <c r="Q33" i="94"/>
  <c r="P33" i="94"/>
  <c r="O33" i="94"/>
  <c r="N33" i="94"/>
  <c r="M33" i="94"/>
  <c r="L33" i="94"/>
  <c r="K33" i="94"/>
  <c r="I33" i="94"/>
  <c r="H33" i="94"/>
  <c r="G33" i="94"/>
  <c r="F33" i="94"/>
  <c r="E33" i="94"/>
  <c r="Q32" i="94"/>
  <c r="P32" i="94"/>
  <c r="O32" i="94"/>
  <c r="N32" i="94"/>
  <c r="M32" i="94"/>
  <c r="L32" i="94"/>
  <c r="K32" i="94"/>
  <c r="I32" i="94"/>
  <c r="H32" i="94"/>
  <c r="G32" i="94"/>
  <c r="F32" i="94"/>
  <c r="E32" i="94"/>
  <c r="Q31" i="94"/>
  <c r="P31" i="94"/>
  <c r="O31" i="94"/>
  <c r="N31" i="94"/>
  <c r="M31" i="94"/>
  <c r="L31" i="94"/>
  <c r="K31" i="94"/>
  <c r="I31" i="94"/>
  <c r="H31" i="94"/>
  <c r="G31" i="94"/>
  <c r="F31" i="94"/>
  <c r="E31" i="94"/>
  <c r="Q30" i="94"/>
  <c r="P30" i="94"/>
  <c r="O30" i="94"/>
  <c r="N30" i="94"/>
  <c r="M30" i="94"/>
  <c r="L30" i="94"/>
  <c r="K30" i="94"/>
  <c r="I30" i="94"/>
  <c r="H30" i="94"/>
  <c r="G30" i="94"/>
  <c r="F30" i="94"/>
  <c r="E30" i="94"/>
  <c r="Q29" i="94"/>
  <c r="P29" i="94"/>
  <c r="O29" i="94"/>
  <c r="N29" i="94"/>
  <c r="M29" i="94"/>
  <c r="L29" i="94"/>
  <c r="K29" i="94"/>
  <c r="I29" i="94"/>
  <c r="H29" i="94"/>
  <c r="G29" i="94"/>
  <c r="F29" i="94"/>
  <c r="E29" i="94"/>
  <c r="Q28" i="94"/>
  <c r="P28" i="94"/>
  <c r="O28" i="94"/>
  <c r="N28" i="94"/>
  <c r="M28" i="94"/>
  <c r="L28" i="94"/>
  <c r="K28" i="94"/>
  <c r="I28" i="94"/>
  <c r="H28" i="94"/>
  <c r="G28" i="94"/>
  <c r="F28" i="94"/>
  <c r="E28" i="94"/>
  <c r="Q27" i="94"/>
  <c r="P27" i="94"/>
  <c r="O27" i="94"/>
  <c r="N27" i="94"/>
  <c r="M27" i="94"/>
  <c r="L27" i="94"/>
  <c r="K27" i="94"/>
  <c r="I27" i="94"/>
  <c r="H27" i="94"/>
  <c r="G27" i="94"/>
  <c r="F27" i="94"/>
  <c r="E27" i="94"/>
  <c r="Q26" i="94"/>
  <c r="P26" i="94"/>
  <c r="O26" i="94"/>
  <c r="N26" i="94"/>
  <c r="M26" i="94"/>
  <c r="L26" i="94"/>
  <c r="K26" i="94"/>
  <c r="I26" i="94"/>
  <c r="H26" i="94"/>
  <c r="G26" i="94"/>
  <c r="F26" i="94"/>
  <c r="E26" i="94"/>
  <c r="Q25" i="94"/>
  <c r="P25" i="94"/>
  <c r="O25" i="94"/>
  <c r="N25" i="94"/>
  <c r="M25" i="94"/>
  <c r="L25" i="94"/>
  <c r="K25" i="94"/>
  <c r="I25" i="94"/>
  <c r="H25" i="94"/>
  <c r="G25" i="94"/>
  <c r="F25" i="94"/>
  <c r="E25" i="94"/>
  <c r="Q24" i="94"/>
  <c r="P24" i="94"/>
  <c r="O24" i="94"/>
  <c r="N24" i="94"/>
  <c r="M24" i="94"/>
  <c r="L24" i="94"/>
  <c r="K24" i="94"/>
  <c r="I24" i="94"/>
  <c r="H24" i="94"/>
  <c r="G24" i="94"/>
  <c r="F24" i="94"/>
  <c r="E24" i="94"/>
  <c r="Q23" i="94"/>
  <c r="P23" i="94"/>
  <c r="O23" i="94"/>
  <c r="N23" i="94"/>
  <c r="M23" i="94"/>
  <c r="L23" i="94"/>
  <c r="K23" i="94"/>
  <c r="I23" i="94"/>
  <c r="H23" i="94"/>
  <c r="G23" i="94"/>
  <c r="F23" i="94"/>
  <c r="E23" i="94"/>
  <c r="Q22" i="94"/>
  <c r="P22" i="94"/>
  <c r="O22" i="94"/>
  <c r="N22" i="94"/>
  <c r="M22" i="94"/>
  <c r="L22" i="94"/>
  <c r="K22" i="94"/>
  <c r="I22" i="94"/>
  <c r="H22" i="94"/>
  <c r="G22" i="94"/>
  <c r="F22" i="94"/>
  <c r="E22" i="94"/>
  <c r="Q20" i="94"/>
  <c r="P20" i="94"/>
  <c r="O20" i="94"/>
  <c r="N20" i="94"/>
  <c r="M20" i="94"/>
  <c r="L20" i="94"/>
  <c r="K20" i="94"/>
  <c r="I20" i="94"/>
  <c r="H20" i="94"/>
  <c r="G20" i="94"/>
  <c r="F20" i="94"/>
  <c r="E20" i="94"/>
  <c r="Q19" i="94"/>
  <c r="P19" i="94"/>
  <c r="O19" i="94"/>
  <c r="N19" i="94"/>
  <c r="M19" i="94"/>
  <c r="L19" i="94"/>
  <c r="K19" i="94"/>
  <c r="I19" i="94"/>
  <c r="H19" i="94"/>
  <c r="G19" i="94"/>
  <c r="F19" i="94"/>
  <c r="E19" i="94"/>
  <c r="Q18" i="94"/>
  <c r="P18" i="94"/>
  <c r="O18" i="94"/>
  <c r="N18" i="94"/>
  <c r="M18" i="94"/>
  <c r="L18" i="94"/>
  <c r="K18" i="94"/>
  <c r="I18" i="94"/>
  <c r="H18" i="94"/>
  <c r="G18" i="94"/>
  <c r="F18" i="94"/>
  <c r="E18" i="94"/>
  <c r="Q17" i="94"/>
  <c r="P17" i="94"/>
  <c r="O17" i="94"/>
  <c r="N17" i="94"/>
  <c r="M17" i="94"/>
  <c r="L17" i="94"/>
  <c r="K17" i="94"/>
  <c r="I17" i="94"/>
  <c r="H17" i="94"/>
  <c r="G17" i="94"/>
  <c r="F17" i="94"/>
  <c r="E17" i="94"/>
  <c r="Q16" i="94"/>
  <c r="P16" i="94"/>
  <c r="O16" i="94"/>
  <c r="N16" i="94"/>
  <c r="M16" i="94"/>
  <c r="L16" i="94"/>
  <c r="K16" i="94"/>
  <c r="I16" i="94"/>
  <c r="H16" i="94"/>
  <c r="G16" i="94"/>
  <c r="F16" i="94"/>
  <c r="E16" i="94"/>
  <c r="Q15" i="94"/>
  <c r="P15" i="94"/>
  <c r="O15" i="94"/>
  <c r="N15" i="94"/>
  <c r="M15" i="94"/>
  <c r="L15" i="94"/>
  <c r="K15" i="94"/>
  <c r="I15" i="94"/>
  <c r="H15" i="94"/>
  <c r="G15" i="94"/>
  <c r="F15" i="94"/>
  <c r="E15" i="94"/>
  <c r="Q14" i="94"/>
  <c r="P14" i="94"/>
  <c r="O14" i="94"/>
  <c r="N14" i="94"/>
  <c r="M14" i="94"/>
  <c r="L14" i="94"/>
  <c r="K14" i="94"/>
  <c r="I14" i="94"/>
  <c r="H14" i="94"/>
  <c r="G14" i="94"/>
  <c r="F14" i="94"/>
  <c r="E14" i="94"/>
  <c r="Q13" i="94"/>
  <c r="P13" i="94"/>
  <c r="O13" i="94"/>
  <c r="N13" i="94"/>
  <c r="M13" i="94"/>
  <c r="L13" i="94"/>
  <c r="K13" i="94"/>
  <c r="I13" i="94"/>
  <c r="H13" i="94"/>
  <c r="G13" i="94"/>
  <c r="F13" i="94"/>
  <c r="E13" i="94"/>
  <c r="Q12" i="94"/>
  <c r="P12" i="94"/>
  <c r="O12" i="94"/>
  <c r="N12" i="94"/>
  <c r="M12" i="94"/>
  <c r="L12" i="94"/>
  <c r="K12" i="94"/>
  <c r="I12" i="94"/>
  <c r="H12" i="94"/>
  <c r="G12" i="94"/>
  <c r="F12" i="94"/>
  <c r="E12" i="94"/>
  <c r="Q11" i="94"/>
  <c r="P11" i="94"/>
  <c r="O11" i="94"/>
  <c r="N11" i="94"/>
  <c r="M11" i="94"/>
  <c r="L11" i="94"/>
  <c r="K11" i="94"/>
  <c r="I11" i="94"/>
  <c r="H11" i="94"/>
  <c r="G11" i="94"/>
  <c r="F11" i="94"/>
  <c r="E11" i="94"/>
  <c r="Q10" i="94"/>
  <c r="P10" i="94"/>
  <c r="O10" i="94"/>
  <c r="N10" i="94"/>
  <c r="M10" i="94"/>
  <c r="L10" i="94"/>
  <c r="K10" i="94"/>
  <c r="I10" i="94"/>
  <c r="H10" i="94"/>
  <c r="G10" i="94"/>
  <c r="F10" i="94"/>
  <c r="E10" i="94"/>
  <c r="Q9" i="94"/>
  <c r="P9" i="94"/>
  <c r="O9" i="94"/>
  <c r="N9" i="94"/>
  <c r="M9" i="94"/>
  <c r="L9" i="94"/>
  <c r="K9" i="94"/>
  <c r="I9" i="94"/>
  <c r="H9" i="94"/>
  <c r="G9" i="94"/>
  <c r="F9" i="94"/>
  <c r="E9" i="94"/>
  <c r="Q8" i="94"/>
  <c r="P8" i="94"/>
  <c r="O8" i="94"/>
  <c r="N8" i="94"/>
  <c r="M8" i="94"/>
  <c r="L8" i="94"/>
  <c r="K8" i="94"/>
  <c r="I8" i="94"/>
  <c r="H8" i="94"/>
  <c r="G8" i="94"/>
  <c r="F8" i="94"/>
  <c r="E8" i="94"/>
  <c r="Q7" i="94"/>
  <c r="P7" i="94"/>
  <c r="O7" i="94"/>
  <c r="N7" i="94"/>
  <c r="M7" i="94"/>
  <c r="L7" i="94"/>
  <c r="K7" i="94"/>
  <c r="I7" i="94"/>
  <c r="H7" i="94"/>
  <c r="G7" i="94"/>
  <c r="F7" i="94"/>
  <c r="E7" i="94"/>
  <c r="Q6" i="94"/>
  <c r="P6" i="94"/>
  <c r="O6" i="94"/>
  <c r="N6" i="94"/>
  <c r="M6" i="94"/>
  <c r="L6" i="94"/>
  <c r="K6" i="94"/>
  <c r="I6" i="94"/>
  <c r="H6" i="94"/>
  <c r="G6" i="94"/>
  <c r="F6" i="94"/>
  <c r="E6" i="94"/>
  <c r="Q5" i="94"/>
  <c r="P5" i="94"/>
  <c r="O5" i="94"/>
  <c r="N5" i="94"/>
  <c r="M5" i="94"/>
  <c r="L5" i="94"/>
  <c r="K5" i="94"/>
  <c r="I5" i="94"/>
  <c r="H5" i="94"/>
  <c r="G5" i="94"/>
  <c r="F5" i="94"/>
  <c r="E5" i="94"/>
  <c r="Q4" i="94"/>
  <c r="P4" i="94"/>
  <c r="O4" i="94"/>
  <c r="N4" i="94"/>
  <c r="M4" i="94"/>
  <c r="L4" i="94"/>
  <c r="K4" i="94"/>
  <c r="I4" i="94"/>
  <c r="H4" i="94"/>
  <c r="G4" i="94"/>
  <c r="F4" i="94"/>
  <c r="E4" i="94"/>
  <c r="Q51" i="93"/>
  <c r="P51" i="93"/>
  <c r="O51" i="93"/>
  <c r="N51" i="93"/>
  <c r="M51" i="93"/>
  <c r="L51" i="93"/>
  <c r="K51" i="93"/>
  <c r="I51" i="93"/>
  <c r="H51" i="93"/>
  <c r="G51" i="93"/>
  <c r="F51" i="93"/>
  <c r="E51" i="93"/>
  <c r="Q50" i="93"/>
  <c r="P50" i="93"/>
  <c r="O50" i="93"/>
  <c r="N50" i="93"/>
  <c r="M50" i="93"/>
  <c r="L50" i="93"/>
  <c r="K50" i="93"/>
  <c r="I50" i="93"/>
  <c r="H50" i="93"/>
  <c r="G50" i="93"/>
  <c r="F50" i="93"/>
  <c r="E50" i="93"/>
  <c r="Q49" i="93"/>
  <c r="P49" i="93"/>
  <c r="O49" i="93"/>
  <c r="N49" i="93"/>
  <c r="M49" i="93"/>
  <c r="L49" i="93"/>
  <c r="K49" i="93"/>
  <c r="I49" i="93"/>
  <c r="H49" i="93"/>
  <c r="G49" i="93"/>
  <c r="F49" i="93"/>
  <c r="E49" i="93"/>
  <c r="Q48" i="93"/>
  <c r="P48" i="93"/>
  <c r="O48" i="93"/>
  <c r="N48" i="93"/>
  <c r="M48" i="93"/>
  <c r="L48" i="93"/>
  <c r="K48" i="93"/>
  <c r="I48" i="93"/>
  <c r="H48" i="93"/>
  <c r="G48" i="93"/>
  <c r="F48" i="93"/>
  <c r="E48" i="93"/>
  <c r="Q47" i="93"/>
  <c r="P47" i="93"/>
  <c r="O47" i="93"/>
  <c r="N47" i="93"/>
  <c r="M47" i="93"/>
  <c r="L47" i="93"/>
  <c r="K47" i="93"/>
  <c r="I47" i="93"/>
  <c r="H47" i="93"/>
  <c r="G47" i="93"/>
  <c r="F47" i="93"/>
  <c r="E47" i="93"/>
  <c r="Q46" i="93"/>
  <c r="P46" i="93"/>
  <c r="O46" i="93"/>
  <c r="N46" i="93"/>
  <c r="M46" i="93"/>
  <c r="L46" i="93"/>
  <c r="K46" i="93"/>
  <c r="I46" i="93"/>
  <c r="H46" i="93"/>
  <c r="G46" i="93"/>
  <c r="F46" i="93"/>
  <c r="E46" i="93"/>
  <c r="Q45" i="93"/>
  <c r="P45" i="93"/>
  <c r="O45" i="93"/>
  <c r="N45" i="93"/>
  <c r="M45" i="93"/>
  <c r="L45" i="93"/>
  <c r="K45" i="93"/>
  <c r="I45" i="93"/>
  <c r="H45" i="93"/>
  <c r="G45" i="93"/>
  <c r="F45" i="93"/>
  <c r="E45" i="93"/>
  <c r="Q44" i="93"/>
  <c r="P44" i="93"/>
  <c r="O44" i="93"/>
  <c r="N44" i="93"/>
  <c r="M44" i="93"/>
  <c r="L44" i="93"/>
  <c r="K44" i="93"/>
  <c r="I44" i="93"/>
  <c r="H44" i="93"/>
  <c r="G44" i="93"/>
  <c r="F44" i="93"/>
  <c r="E44" i="93"/>
  <c r="Q43" i="93"/>
  <c r="P43" i="93"/>
  <c r="O43" i="93"/>
  <c r="N43" i="93"/>
  <c r="M43" i="93"/>
  <c r="L43" i="93"/>
  <c r="K43" i="93"/>
  <c r="I43" i="93"/>
  <c r="H43" i="93"/>
  <c r="G43" i="93"/>
  <c r="F43" i="93"/>
  <c r="E43" i="93"/>
  <c r="Q42" i="93"/>
  <c r="P42" i="93"/>
  <c r="O42" i="93"/>
  <c r="N42" i="93"/>
  <c r="M42" i="93"/>
  <c r="L42" i="93"/>
  <c r="K42" i="93"/>
  <c r="I42" i="93"/>
  <c r="H42" i="93"/>
  <c r="G42" i="93"/>
  <c r="F42" i="93"/>
  <c r="E42" i="93"/>
  <c r="Q41" i="93"/>
  <c r="P41" i="93"/>
  <c r="O41" i="93"/>
  <c r="N41" i="93"/>
  <c r="M41" i="93"/>
  <c r="L41" i="93"/>
  <c r="K41" i="93"/>
  <c r="I41" i="93"/>
  <c r="H41" i="93"/>
  <c r="G41" i="93"/>
  <c r="F41" i="93"/>
  <c r="E41" i="93"/>
  <c r="Q40" i="93"/>
  <c r="P40" i="93"/>
  <c r="O40" i="93"/>
  <c r="N40" i="93"/>
  <c r="M40" i="93"/>
  <c r="L40" i="93"/>
  <c r="K40" i="93"/>
  <c r="I40" i="93"/>
  <c r="H40" i="93"/>
  <c r="G40" i="93"/>
  <c r="F40" i="93"/>
  <c r="E40" i="93"/>
  <c r="Q39" i="93"/>
  <c r="P39" i="93"/>
  <c r="O39" i="93"/>
  <c r="N39" i="93"/>
  <c r="M39" i="93"/>
  <c r="L39" i="93"/>
  <c r="K39" i="93"/>
  <c r="I39" i="93"/>
  <c r="H39" i="93"/>
  <c r="G39" i="93"/>
  <c r="F39" i="93"/>
  <c r="E39" i="93"/>
  <c r="Q38" i="93"/>
  <c r="P38" i="93"/>
  <c r="O38" i="93"/>
  <c r="N38" i="93"/>
  <c r="M38" i="93"/>
  <c r="L38" i="93"/>
  <c r="K38" i="93"/>
  <c r="I38" i="93"/>
  <c r="H38" i="93"/>
  <c r="G38" i="93"/>
  <c r="F38" i="93"/>
  <c r="E38" i="93"/>
  <c r="Q37" i="93"/>
  <c r="P37" i="93"/>
  <c r="O37" i="93"/>
  <c r="N37" i="93"/>
  <c r="M37" i="93"/>
  <c r="L37" i="93"/>
  <c r="K37" i="93"/>
  <c r="I37" i="93"/>
  <c r="H37" i="93"/>
  <c r="G37" i="93"/>
  <c r="F37" i="93"/>
  <c r="E37" i="93"/>
  <c r="Q36" i="93"/>
  <c r="P36" i="93"/>
  <c r="O36" i="93"/>
  <c r="N36" i="93"/>
  <c r="M36" i="93"/>
  <c r="L36" i="93"/>
  <c r="K36" i="93"/>
  <c r="I36" i="93"/>
  <c r="H36" i="93"/>
  <c r="G36" i="93"/>
  <c r="F36" i="93"/>
  <c r="E36" i="93"/>
  <c r="Q35" i="93"/>
  <c r="P35" i="93"/>
  <c r="O35" i="93"/>
  <c r="N35" i="93"/>
  <c r="M35" i="93"/>
  <c r="L35" i="93"/>
  <c r="K35" i="93"/>
  <c r="I35" i="93"/>
  <c r="H35" i="93"/>
  <c r="G35" i="93"/>
  <c r="F35" i="93"/>
  <c r="E35" i="93"/>
  <c r="Q34" i="93"/>
  <c r="P34" i="93"/>
  <c r="O34" i="93"/>
  <c r="N34" i="93"/>
  <c r="M34" i="93"/>
  <c r="L34" i="93"/>
  <c r="K34" i="93"/>
  <c r="I34" i="93"/>
  <c r="H34" i="93"/>
  <c r="G34" i="93"/>
  <c r="F34" i="93"/>
  <c r="E34" i="93"/>
  <c r="Q33" i="93"/>
  <c r="P33" i="93"/>
  <c r="O33" i="93"/>
  <c r="N33" i="93"/>
  <c r="M33" i="93"/>
  <c r="L33" i="93"/>
  <c r="K33" i="93"/>
  <c r="I33" i="93"/>
  <c r="H33" i="93"/>
  <c r="G33" i="93"/>
  <c r="F33" i="93"/>
  <c r="E33" i="93"/>
  <c r="Q32" i="93"/>
  <c r="P32" i="93"/>
  <c r="O32" i="93"/>
  <c r="N32" i="93"/>
  <c r="M32" i="93"/>
  <c r="L32" i="93"/>
  <c r="K32" i="93"/>
  <c r="I32" i="93"/>
  <c r="H32" i="93"/>
  <c r="G32" i="93"/>
  <c r="F32" i="93"/>
  <c r="E32" i="93"/>
  <c r="Q31" i="93"/>
  <c r="P31" i="93"/>
  <c r="O31" i="93"/>
  <c r="N31" i="93"/>
  <c r="M31" i="93"/>
  <c r="L31" i="93"/>
  <c r="K31" i="93"/>
  <c r="I31" i="93"/>
  <c r="H31" i="93"/>
  <c r="G31" i="93"/>
  <c r="F31" i="93"/>
  <c r="E31" i="93"/>
  <c r="Q30" i="93"/>
  <c r="P30" i="93"/>
  <c r="O30" i="93"/>
  <c r="N30" i="93"/>
  <c r="M30" i="93"/>
  <c r="L30" i="93"/>
  <c r="K30" i="93"/>
  <c r="I30" i="93"/>
  <c r="H30" i="93"/>
  <c r="G30" i="93"/>
  <c r="F30" i="93"/>
  <c r="E30" i="93"/>
  <c r="Q29" i="93"/>
  <c r="P29" i="93"/>
  <c r="O29" i="93"/>
  <c r="N29" i="93"/>
  <c r="M29" i="93"/>
  <c r="L29" i="93"/>
  <c r="K29" i="93"/>
  <c r="I29" i="93"/>
  <c r="H29" i="93"/>
  <c r="G29" i="93"/>
  <c r="F29" i="93"/>
  <c r="E29" i="93"/>
  <c r="Q28" i="93"/>
  <c r="P28" i="93"/>
  <c r="O28" i="93"/>
  <c r="N28" i="93"/>
  <c r="M28" i="93"/>
  <c r="L28" i="93"/>
  <c r="K28" i="93"/>
  <c r="I28" i="93"/>
  <c r="H28" i="93"/>
  <c r="G28" i="93"/>
  <c r="F28" i="93"/>
  <c r="E28" i="93"/>
  <c r="Q27" i="93"/>
  <c r="P27" i="93"/>
  <c r="O27" i="93"/>
  <c r="N27" i="93"/>
  <c r="M27" i="93"/>
  <c r="L27" i="93"/>
  <c r="K27" i="93"/>
  <c r="I27" i="93"/>
  <c r="H27" i="93"/>
  <c r="G27" i="93"/>
  <c r="F27" i="93"/>
  <c r="E27" i="93"/>
  <c r="Q26" i="93"/>
  <c r="P26" i="93"/>
  <c r="O26" i="93"/>
  <c r="N26" i="93"/>
  <c r="M26" i="93"/>
  <c r="L26" i="93"/>
  <c r="K26" i="93"/>
  <c r="I26" i="93"/>
  <c r="H26" i="93"/>
  <c r="G26" i="93"/>
  <c r="F26" i="93"/>
  <c r="E26" i="93"/>
  <c r="Q25" i="93"/>
  <c r="P25" i="93"/>
  <c r="O25" i="93"/>
  <c r="N25" i="93"/>
  <c r="M25" i="93"/>
  <c r="L25" i="93"/>
  <c r="K25" i="93"/>
  <c r="I25" i="93"/>
  <c r="H25" i="93"/>
  <c r="G25" i="93"/>
  <c r="F25" i="93"/>
  <c r="E25" i="93"/>
  <c r="Q24" i="93"/>
  <c r="P24" i="93"/>
  <c r="O24" i="93"/>
  <c r="N24" i="93"/>
  <c r="M24" i="93"/>
  <c r="L24" i="93"/>
  <c r="K24" i="93"/>
  <c r="I24" i="93"/>
  <c r="H24" i="93"/>
  <c r="G24" i="93"/>
  <c r="F24" i="93"/>
  <c r="E24" i="93"/>
  <c r="Q23" i="93"/>
  <c r="P23" i="93"/>
  <c r="O23" i="93"/>
  <c r="N23" i="93"/>
  <c r="M23" i="93"/>
  <c r="L23" i="93"/>
  <c r="K23" i="93"/>
  <c r="I23" i="93"/>
  <c r="H23" i="93"/>
  <c r="G23" i="93"/>
  <c r="F23" i="93"/>
  <c r="E23" i="93"/>
  <c r="Q22" i="93"/>
  <c r="P22" i="93"/>
  <c r="O22" i="93"/>
  <c r="N22" i="93"/>
  <c r="M22" i="93"/>
  <c r="L22" i="93"/>
  <c r="K22" i="93"/>
  <c r="I22" i="93"/>
  <c r="H22" i="93"/>
  <c r="G22" i="93"/>
  <c r="F22" i="93"/>
  <c r="E22" i="93"/>
  <c r="Q20" i="93"/>
  <c r="P20" i="93"/>
  <c r="O20" i="93"/>
  <c r="N20" i="93"/>
  <c r="M20" i="93"/>
  <c r="L20" i="93"/>
  <c r="K20" i="93"/>
  <c r="I20" i="93"/>
  <c r="H20" i="93"/>
  <c r="G20" i="93"/>
  <c r="F20" i="93"/>
  <c r="E20" i="93"/>
  <c r="Q19" i="93"/>
  <c r="P19" i="93"/>
  <c r="O19" i="93"/>
  <c r="N19" i="93"/>
  <c r="M19" i="93"/>
  <c r="L19" i="93"/>
  <c r="K19" i="93"/>
  <c r="I19" i="93"/>
  <c r="H19" i="93"/>
  <c r="G19" i="93"/>
  <c r="F19" i="93"/>
  <c r="E19" i="93"/>
  <c r="Q18" i="93"/>
  <c r="P18" i="93"/>
  <c r="O18" i="93"/>
  <c r="N18" i="93"/>
  <c r="M18" i="93"/>
  <c r="L18" i="93"/>
  <c r="K18" i="93"/>
  <c r="I18" i="93"/>
  <c r="H18" i="93"/>
  <c r="G18" i="93"/>
  <c r="F18" i="93"/>
  <c r="E18" i="93"/>
  <c r="Q17" i="93"/>
  <c r="P17" i="93"/>
  <c r="O17" i="93"/>
  <c r="N17" i="93"/>
  <c r="M17" i="93"/>
  <c r="L17" i="93"/>
  <c r="K17" i="93"/>
  <c r="I17" i="93"/>
  <c r="H17" i="93"/>
  <c r="G17" i="93"/>
  <c r="F17" i="93"/>
  <c r="E17" i="93"/>
  <c r="Q16" i="93"/>
  <c r="P16" i="93"/>
  <c r="O16" i="93"/>
  <c r="N16" i="93"/>
  <c r="M16" i="93"/>
  <c r="L16" i="93"/>
  <c r="K16" i="93"/>
  <c r="I16" i="93"/>
  <c r="H16" i="93"/>
  <c r="G16" i="93"/>
  <c r="F16" i="93"/>
  <c r="E16" i="93"/>
  <c r="Q15" i="93"/>
  <c r="P15" i="93"/>
  <c r="O15" i="93"/>
  <c r="N15" i="93"/>
  <c r="M15" i="93"/>
  <c r="L15" i="93"/>
  <c r="K15" i="93"/>
  <c r="I15" i="93"/>
  <c r="H15" i="93"/>
  <c r="G15" i="93"/>
  <c r="F15" i="93"/>
  <c r="E15" i="93"/>
  <c r="Q14" i="93"/>
  <c r="P14" i="93"/>
  <c r="O14" i="93"/>
  <c r="N14" i="93"/>
  <c r="M14" i="93"/>
  <c r="L14" i="93"/>
  <c r="K14" i="93"/>
  <c r="I14" i="93"/>
  <c r="H14" i="93"/>
  <c r="G14" i="93"/>
  <c r="F14" i="93"/>
  <c r="E14" i="93"/>
  <c r="Q13" i="93"/>
  <c r="P13" i="93"/>
  <c r="O13" i="93"/>
  <c r="N13" i="93"/>
  <c r="M13" i="93"/>
  <c r="L13" i="93"/>
  <c r="K13" i="93"/>
  <c r="I13" i="93"/>
  <c r="H13" i="93"/>
  <c r="G13" i="93"/>
  <c r="F13" i="93"/>
  <c r="E13" i="93"/>
  <c r="Q12" i="93"/>
  <c r="P12" i="93"/>
  <c r="O12" i="93"/>
  <c r="N12" i="93"/>
  <c r="M12" i="93"/>
  <c r="L12" i="93"/>
  <c r="K12" i="93"/>
  <c r="I12" i="93"/>
  <c r="H12" i="93"/>
  <c r="G12" i="93"/>
  <c r="F12" i="93"/>
  <c r="E12" i="93"/>
  <c r="Q11" i="93"/>
  <c r="P11" i="93"/>
  <c r="O11" i="93"/>
  <c r="N11" i="93"/>
  <c r="M11" i="93"/>
  <c r="L11" i="93"/>
  <c r="K11" i="93"/>
  <c r="I11" i="93"/>
  <c r="H11" i="93"/>
  <c r="G11" i="93"/>
  <c r="F11" i="93"/>
  <c r="E11" i="93"/>
  <c r="Q10" i="93"/>
  <c r="P10" i="93"/>
  <c r="O10" i="93"/>
  <c r="N10" i="93"/>
  <c r="M10" i="93"/>
  <c r="L10" i="93"/>
  <c r="K10" i="93"/>
  <c r="I10" i="93"/>
  <c r="H10" i="93"/>
  <c r="G10" i="93"/>
  <c r="F10" i="93"/>
  <c r="E10" i="93"/>
  <c r="Q9" i="93"/>
  <c r="P9" i="93"/>
  <c r="O9" i="93"/>
  <c r="N9" i="93"/>
  <c r="M9" i="93"/>
  <c r="L9" i="93"/>
  <c r="K9" i="93"/>
  <c r="I9" i="93"/>
  <c r="H9" i="93"/>
  <c r="G9" i="93"/>
  <c r="F9" i="93"/>
  <c r="E9" i="93"/>
  <c r="Q8" i="93"/>
  <c r="P8" i="93"/>
  <c r="O8" i="93"/>
  <c r="N8" i="93"/>
  <c r="M8" i="93"/>
  <c r="L8" i="93"/>
  <c r="K8" i="93"/>
  <c r="I8" i="93"/>
  <c r="H8" i="93"/>
  <c r="G8" i="93"/>
  <c r="F8" i="93"/>
  <c r="E8" i="93"/>
  <c r="Q7" i="93"/>
  <c r="P7" i="93"/>
  <c r="O7" i="93"/>
  <c r="N7" i="93"/>
  <c r="M7" i="93"/>
  <c r="L7" i="93"/>
  <c r="K7" i="93"/>
  <c r="I7" i="93"/>
  <c r="H7" i="93"/>
  <c r="G7" i="93"/>
  <c r="F7" i="93"/>
  <c r="E7" i="93"/>
  <c r="Q6" i="93"/>
  <c r="P6" i="93"/>
  <c r="O6" i="93"/>
  <c r="N6" i="93"/>
  <c r="M6" i="93"/>
  <c r="L6" i="93"/>
  <c r="K6" i="93"/>
  <c r="I6" i="93"/>
  <c r="H6" i="93"/>
  <c r="G6" i="93"/>
  <c r="F6" i="93"/>
  <c r="E6" i="93"/>
  <c r="Q5" i="93"/>
  <c r="P5" i="93"/>
  <c r="O5" i="93"/>
  <c r="N5" i="93"/>
  <c r="M5" i="93"/>
  <c r="L5" i="93"/>
  <c r="K5" i="93"/>
  <c r="I5" i="93"/>
  <c r="H5" i="93"/>
  <c r="G5" i="93"/>
  <c r="F5" i="93"/>
  <c r="E5" i="93"/>
  <c r="Q4" i="93"/>
  <c r="P4" i="93"/>
  <c r="O4" i="93"/>
  <c r="N4" i="93"/>
  <c r="M4" i="93"/>
  <c r="L4" i="93"/>
  <c r="K4" i="93"/>
  <c r="I4" i="93"/>
  <c r="H4" i="93"/>
  <c r="G4" i="93"/>
  <c r="F4" i="93"/>
  <c r="E4" i="93"/>
  <c r="Q51" i="92"/>
  <c r="P51" i="92"/>
  <c r="O51" i="92"/>
  <c r="N51" i="92"/>
  <c r="M51" i="92"/>
  <c r="L51" i="92"/>
  <c r="K51" i="92"/>
  <c r="I51" i="92"/>
  <c r="H51" i="92"/>
  <c r="G51" i="92"/>
  <c r="F51" i="92"/>
  <c r="E51" i="92"/>
  <c r="Q50" i="92"/>
  <c r="P50" i="92"/>
  <c r="O50" i="92"/>
  <c r="N50" i="92"/>
  <c r="M50" i="92"/>
  <c r="L50" i="92"/>
  <c r="K50" i="92"/>
  <c r="I50" i="92"/>
  <c r="H50" i="92"/>
  <c r="G50" i="92"/>
  <c r="F50" i="92"/>
  <c r="E50" i="92"/>
  <c r="Q49" i="92"/>
  <c r="P49" i="92"/>
  <c r="O49" i="92"/>
  <c r="N49" i="92"/>
  <c r="M49" i="92"/>
  <c r="L49" i="92"/>
  <c r="K49" i="92"/>
  <c r="I49" i="92"/>
  <c r="H49" i="92"/>
  <c r="G49" i="92"/>
  <c r="F49" i="92"/>
  <c r="E49" i="92"/>
  <c r="Q48" i="92"/>
  <c r="P48" i="92"/>
  <c r="O48" i="92"/>
  <c r="N48" i="92"/>
  <c r="M48" i="92"/>
  <c r="L48" i="92"/>
  <c r="K48" i="92"/>
  <c r="I48" i="92"/>
  <c r="H48" i="92"/>
  <c r="G48" i="92"/>
  <c r="F48" i="92"/>
  <c r="E48" i="92"/>
  <c r="Q47" i="92"/>
  <c r="P47" i="92"/>
  <c r="O47" i="92"/>
  <c r="N47" i="92"/>
  <c r="M47" i="92"/>
  <c r="L47" i="92"/>
  <c r="K47" i="92"/>
  <c r="I47" i="92"/>
  <c r="H47" i="92"/>
  <c r="G47" i="92"/>
  <c r="F47" i="92"/>
  <c r="E47" i="92"/>
  <c r="Q46" i="92"/>
  <c r="P46" i="92"/>
  <c r="O46" i="92"/>
  <c r="N46" i="92"/>
  <c r="M46" i="92"/>
  <c r="L46" i="92"/>
  <c r="K46" i="92"/>
  <c r="I46" i="92"/>
  <c r="H46" i="92"/>
  <c r="G46" i="92"/>
  <c r="F46" i="92"/>
  <c r="E46" i="92"/>
  <c r="Q45" i="92"/>
  <c r="P45" i="92"/>
  <c r="O45" i="92"/>
  <c r="N45" i="92"/>
  <c r="M45" i="92"/>
  <c r="L45" i="92"/>
  <c r="K45" i="92"/>
  <c r="I45" i="92"/>
  <c r="H45" i="92"/>
  <c r="G45" i="92"/>
  <c r="F45" i="92"/>
  <c r="E45" i="92"/>
  <c r="Q44" i="92"/>
  <c r="P44" i="92"/>
  <c r="O44" i="92"/>
  <c r="N44" i="92"/>
  <c r="M44" i="92"/>
  <c r="L44" i="92"/>
  <c r="K44" i="92"/>
  <c r="I44" i="92"/>
  <c r="H44" i="92"/>
  <c r="G44" i="92"/>
  <c r="F44" i="92"/>
  <c r="E44" i="92"/>
  <c r="Q43" i="92"/>
  <c r="P43" i="92"/>
  <c r="O43" i="92"/>
  <c r="N43" i="92"/>
  <c r="M43" i="92"/>
  <c r="L43" i="92"/>
  <c r="K43" i="92"/>
  <c r="I43" i="92"/>
  <c r="H43" i="92"/>
  <c r="G43" i="92"/>
  <c r="F43" i="92"/>
  <c r="E43" i="92"/>
  <c r="Q42" i="92"/>
  <c r="P42" i="92"/>
  <c r="O42" i="92"/>
  <c r="N42" i="92"/>
  <c r="M42" i="92"/>
  <c r="L42" i="92"/>
  <c r="K42" i="92"/>
  <c r="I42" i="92"/>
  <c r="H42" i="92"/>
  <c r="G42" i="92"/>
  <c r="F42" i="92"/>
  <c r="E42" i="92"/>
  <c r="Q41" i="92"/>
  <c r="P41" i="92"/>
  <c r="O41" i="92"/>
  <c r="N41" i="92"/>
  <c r="M41" i="92"/>
  <c r="L41" i="92"/>
  <c r="K41" i="92"/>
  <c r="I41" i="92"/>
  <c r="H41" i="92"/>
  <c r="G41" i="92"/>
  <c r="F41" i="92"/>
  <c r="E41" i="92"/>
  <c r="Q40" i="92"/>
  <c r="P40" i="92"/>
  <c r="O40" i="92"/>
  <c r="N40" i="92"/>
  <c r="M40" i="92"/>
  <c r="L40" i="92"/>
  <c r="K40" i="92"/>
  <c r="I40" i="92"/>
  <c r="H40" i="92"/>
  <c r="G40" i="92"/>
  <c r="F40" i="92"/>
  <c r="E40" i="92"/>
  <c r="Q39" i="92"/>
  <c r="P39" i="92"/>
  <c r="O39" i="92"/>
  <c r="N39" i="92"/>
  <c r="M39" i="92"/>
  <c r="L39" i="92"/>
  <c r="K39" i="92"/>
  <c r="I39" i="92"/>
  <c r="H39" i="92"/>
  <c r="G39" i="92"/>
  <c r="F39" i="92"/>
  <c r="E39" i="92"/>
  <c r="Q38" i="92"/>
  <c r="P38" i="92"/>
  <c r="O38" i="92"/>
  <c r="N38" i="92"/>
  <c r="M38" i="92"/>
  <c r="L38" i="92"/>
  <c r="K38" i="92"/>
  <c r="I38" i="92"/>
  <c r="H38" i="92"/>
  <c r="G38" i="92"/>
  <c r="F38" i="92"/>
  <c r="E38" i="92"/>
  <c r="Q37" i="92"/>
  <c r="P37" i="92"/>
  <c r="O37" i="92"/>
  <c r="N37" i="92"/>
  <c r="M37" i="92"/>
  <c r="L37" i="92"/>
  <c r="K37" i="92"/>
  <c r="I37" i="92"/>
  <c r="H37" i="92"/>
  <c r="G37" i="92"/>
  <c r="F37" i="92"/>
  <c r="E37" i="92"/>
  <c r="Q36" i="92"/>
  <c r="P36" i="92"/>
  <c r="O36" i="92"/>
  <c r="N36" i="92"/>
  <c r="M36" i="92"/>
  <c r="L36" i="92"/>
  <c r="K36" i="92"/>
  <c r="I36" i="92"/>
  <c r="H36" i="92"/>
  <c r="G36" i="92"/>
  <c r="F36" i="92"/>
  <c r="E36" i="92"/>
  <c r="Q35" i="92"/>
  <c r="P35" i="92"/>
  <c r="O35" i="92"/>
  <c r="N35" i="92"/>
  <c r="M35" i="92"/>
  <c r="L35" i="92"/>
  <c r="K35" i="92"/>
  <c r="I35" i="92"/>
  <c r="H35" i="92"/>
  <c r="G35" i="92"/>
  <c r="F35" i="92"/>
  <c r="E35" i="92"/>
  <c r="Q34" i="92"/>
  <c r="P34" i="92"/>
  <c r="O34" i="92"/>
  <c r="N34" i="92"/>
  <c r="M34" i="92"/>
  <c r="L34" i="92"/>
  <c r="K34" i="92"/>
  <c r="I34" i="92"/>
  <c r="H34" i="92"/>
  <c r="G34" i="92"/>
  <c r="F34" i="92"/>
  <c r="E34" i="92"/>
  <c r="Q33" i="92"/>
  <c r="P33" i="92"/>
  <c r="O33" i="92"/>
  <c r="N33" i="92"/>
  <c r="M33" i="92"/>
  <c r="L33" i="92"/>
  <c r="K33" i="92"/>
  <c r="I33" i="92"/>
  <c r="H33" i="92"/>
  <c r="G33" i="92"/>
  <c r="F33" i="92"/>
  <c r="E33" i="92"/>
  <c r="Q32" i="92"/>
  <c r="P32" i="92"/>
  <c r="O32" i="92"/>
  <c r="N32" i="92"/>
  <c r="M32" i="92"/>
  <c r="L32" i="92"/>
  <c r="K32" i="92"/>
  <c r="I32" i="92"/>
  <c r="H32" i="92"/>
  <c r="G32" i="92"/>
  <c r="F32" i="92"/>
  <c r="E32" i="92"/>
  <c r="Q31" i="92"/>
  <c r="P31" i="92"/>
  <c r="O31" i="92"/>
  <c r="N31" i="92"/>
  <c r="M31" i="92"/>
  <c r="L31" i="92"/>
  <c r="K31" i="92"/>
  <c r="I31" i="92"/>
  <c r="H31" i="92"/>
  <c r="G31" i="92"/>
  <c r="F31" i="92"/>
  <c r="E31" i="92"/>
  <c r="Q30" i="92"/>
  <c r="P30" i="92"/>
  <c r="O30" i="92"/>
  <c r="N30" i="92"/>
  <c r="M30" i="92"/>
  <c r="L30" i="92"/>
  <c r="K30" i="92"/>
  <c r="I30" i="92"/>
  <c r="H30" i="92"/>
  <c r="G30" i="92"/>
  <c r="F30" i="92"/>
  <c r="E30" i="92"/>
  <c r="Q29" i="92"/>
  <c r="P29" i="92"/>
  <c r="O29" i="92"/>
  <c r="N29" i="92"/>
  <c r="M29" i="92"/>
  <c r="L29" i="92"/>
  <c r="K29" i="92"/>
  <c r="I29" i="92"/>
  <c r="H29" i="92"/>
  <c r="G29" i="92"/>
  <c r="F29" i="92"/>
  <c r="E29" i="92"/>
  <c r="Q28" i="92"/>
  <c r="P28" i="92"/>
  <c r="O28" i="92"/>
  <c r="N28" i="92"/>
  <c r="M28" i="92"/>
  <c r="L28" i="92"/>
  <c r="K28" i="92"/>
  <c r="I28" i="92"/>
  <c r="H28" i="92"/>
  <c r="G28" i="92"/>
  <c r="F28" i="92"/>
  <c r="E28" i="92"/>
  <c r="Q27" i="92"/>
  <c r="P27" i="92"/>
  <c r="O27" i="92"/>
  <c r="N27" i="92"/>
  <c r="M27" i="92"/>
  <c r="L27" i="92"/>
  <c r="K27" i="92"/>
  <c r="I27" i="92"/>
  <c r="H27" i="92"/>
  <c r="G27" i="92"/>
  <c r="F27" i="92"/>
  <c r="E27" i="92"/>
  <c r="Q26" i="92"/>
  <c r="P26" i="92"/>
  <c r="O26" i="92"/>
  <c r="N26" i="92"/>
  <c r="M26" i="92"/>
  <c r="L26" i="92"/>
  <c r="K26" i="92"/>
  <c r="I26" i="92"/>
  <c r="H26" i="92"/>
  <c r="G26" i="92"/>
  <c r="F26" i="92"/>
  <c r="E26" i="92"/>
  <c r="Q25" i="92"/>
  <c r="P25" i="92"/>
  <c r="O25" i="92"/>
  <c r="N25" i="92"/>
  <c r="M25" i="92"/>
  <c r="L25" i="92"/>
  <c r="K25" i="92"/>
  <c r="I25" i="92"/>
  <c r="H25" i="92"/>
  <c r="G25" i="92"/>
  <c r="F25" i="92"/>
  <c r="E25" i="92"/>
  <c r="Q24" i="92"/>
  <c r="P24" i="92"/>
  <c r="O24" i="92"/>
  <c r="N24" i="92"/>
  <c r="M24" i="92"/>
  <c r="L24" i="92"/>
  <c r="K24" i="92"/>
  <c r="I24" i="92"/>
  <c r="H24" i="92"/>
  <c r="G24" i="92"/>
  <c r="F24" i="92"/>
  <c r="E24" i="92"/>
  <c r="Q23" i="92"/>
  <c r="P23" i="92"/>
  <c r="O23" i="92"/>
  <c r="N23" i="92"/>
  <c r="M23" i="92"/>
  <c r="L23" i="92"/>
  <c r="K23" i="92"/>
  <c r="I23" i="92"/>
  <c r="H23" i="92"/>
  <c r="G23" i="92"/>
  <c r="F23" i="92"/>
  <c r="E23" i="92"/>
  <c r="Q22" i="92"/>
  <c r="P22" i="92"/>
  <c r="O22" i="92"/>
  <c r="N22" i="92"/>
  <c r="M22" i="92"/>
  <c r="L22" i="92"/>
  <c r="K22" i="92"/>
  <c r="I22" i="92"/>
  <c r="H22" i="92"/>
  <c r="G22" i="92"/>
  <c r="F22" i="92"/>
  <c r="E22" i="92"/>
  <c r="Q20" i="92"/>
  <c r="P20" i="92"/>
  <c r="O20" i="92"/>
  <c r="N20" i="92"/>
  <c r="M20" i="92"/>
  <c r="L20" i="92"/>
  <c r="K20" i="92"/>
  <c r="I20" i="92"/>
  <c r="H20" i="92"/>
  <c r="G20" i="92"/>
  <c r="F20" i="92"/>
  <c r="E20" i="92"/>
  <c r="Q19" i="92"/>
  <c r="P19" i="92"/>
  <c r="O19" i="92"/>
  <c r="N19" i="92"/>
  <c r="M19" i="92"/>
  <c r="L19" i="92"/>
  <c r="K19" i="92"/>
  <c r="I19" i="92"/>
  <c r="H19" i="92"/>
  <c r="G19" i="92"/>
  <c r="F19" i="92"/>
  <c r="E19" i="92"/>
  <c r="Q18" i="92"/>
  <c r="P18" i="92"/>
  <c r="O18" i="92"/>
  <c r="N18" i="92"/>
  <c r="M18" i="92"/>
  <c r="L18" i="92"/>
  <c r="K18" i="92"/>
  <c r="I18" i="92"/>
  <c r="H18" i="92"/>
  <c r="G18" i="92"/>
  <c r="F18" i="92"/>
  <c r="E18" i="92"/>
  <c r="Q17" i="92"/>
  <c r="P17" i="92"/>
  <c r="O17" i="92"/>
  <c r="N17" i="92"/>
  <c r="M17" i="92"/>
  <c r="L17" i="92"/>
  <c r="K17" i="92"/>
  <c r="I17" i="92"/>
  <c r="H17" i="92"/>
  <c r="G17" i="92"/>
  <c r="F17" i="92"/>
  <c r="E17" i="92"/>
  <c r="Q16" i="92"/>
  <c r="P16" i="92"/>
  <c r="O16" i="92"/>
  <c r="N16" i="92"/>
  <c r="M16" i="92"/>
  <c r="L16" i="92"/>
  <c r="K16" i="92"/>
  <c r="I16" i="92"/>
  <c r="H16" i="92"/>
  <c r="G16" i="92"/>
  <c r="F16" i="92"/>
  <c r="E16" i="92"/>
  <c r="Q15" i="92"/>
  <c r="P15" i="92"/>
  <c r="O15" i="92"/>
  <c r="N15" i="92"/>
  <c r="M15" i="92"/>
  <c r="L15" i="92"/>
  <c r="K15" i="92"/>
  <c r="I15" i="92"/>
  <c r="H15" i="92"/>
  <c r="G15" i="92"/>
  <c r="F15" i="92"/>
  <c r="E15" i="92"/>
  <c r="Q14" i="92"/>
  <c r="P14" i="92"/>
  <c r="O14" i="92"/>
  <c r="N14" i="92"/>
  <c r="M14" i="92"/>
  <c r="L14" i="92"/>
  <c r="K14" i="92"/>
  <c r="I14" i="92"/>
  <c r="H14" i="92"/>
  <c r="G14" i="92"/>
  <c r="F14" i="92"/>
  <c r="E14" i="92"/>
  <c r="Q13" i="92"/>
  <c r="P13" i="92"/>
  <c r="O13" i="92"/>
  <c r="N13" i="92"/>
  <c r="M13" i="92"/>
  <c r="L13" i="92"/>
  <c r="K13" i="92"/>
  <c r="I13" i="92"/>
  <c r="H13" i="92"/>
  <c r="G13" i="92"/>
  <c r="F13" i="92"/>
  <c r="E13" i="92"/>
  <c r="Q12" i="92"/>
  <c r="P12" i="92"/>
  <c r="O12" i="92"/>
  <c r="N12" i="92"/>
  <c r="M12" i="92"/>
  <c r="L12" i="92"/>
  <c r="K12" i="92"/>
  <c r="I12" i="92"/>
  <c r="H12" i="92"/>
  <c r="G12" i="92"/>
  <c r="F12" i="92"/>
  <c r="E12" i="92"/>
  <c r="Q11" i="92"/>
  <c r="P11" i="92"/>
  <c r="O11" i="92"/>
  <c r="N11" i="92"/>
  <c r="M11" i="92"/>
  <c r="L11" i="92"/>
  <c r="K11" i="92"/>
  <c r="I11" i="92"/>
  <c r="H11" i="92"/>
  <c r="G11" i="92"/>
  <c r="F11" i="92"/>
  <c r="E11" i="92"/>
  <c r="Q10" i="92"/>
  <c r="P10" i="92"/>
  <c r="O10" i="92"/>
  <c r="N10" i="92"/>
  <c r="M10" i="92"/>
  <c r="L10" i="92"/>
  <c r="K10" i="92"/>
  <c r="I10" i="92"/>
  <c r="H10" i="92"/>
  <c r="G10" i="92"/>
  <c r="F10" i="92"/>
  <c r="E10" i="92"/>
  <c r="Q9" i="92"/>
  <c r="P9" i="92"/>
  <c r="O9" i="92"/>
  <c r="N9" i="92"/>
  <c r="M9" i="92"/>
  <c r="L9" i="92"/>
  <c r="K9" i="92"/>
  <c r="I9" i="92"/>
  <c r="H9" i="92"/>
  <c r="G9" i="92"/>
  <c r="F9" i="92"/>
  <c r="E9" i="92"/>
  <c r="Q8" i="92"/>
  <c r="P8" i="92"/>
  <c r="O8" i="92"/>
  <c r="N8" i="92"/>
  <c r="M8" i="92"/>
  <c r="L8" i="92"/>
  <c r="K8" i="92"/>
  <c r="I8" i="92"/>
  <c r="H8" i="92"/>
  <c r="G8" i="92"/>
  <c r="F8" i="92"/>
  <c r="E8" i="92"/>
  <c r="Q7" i="92"/>
  <c r="P7" i="92"/>
  <c r="O7" i="92"/>
  <c r="N7" i="92"/>
  <c r="M7" i="92"/>
  <c r="L7" i="92"/>
  <c r="K7" i="92"/>
  <c r="I7" i="92"/>
  <c r="H7" i="92"/>
  <c r="G7" i="92"/>
  <c r="F7" i="92"/>
  <c r="E7" i="92"/>
  <c r="Q6" i="92"/>
  <c r="P6" i="92"/>
  <c r="O6" i="92"/>
  <c r="N6" i="92"/>
  <c r="M6" i="92"/>
  <c r="L6" i="92"/>
  <c r="K6" i="92"/>
  <c r="I6" i="92"/>
  <c r="H6" i="92"/>
  <c r="G6" i="92"/>
  <c r="F6" i="92"/>
  <c r="E6" i="92"/>
  <c r="Q5" i="92"/>
  <c r="P5" i="92"/>
  <c r="O5" i="92"/>
  <c r="N5" i="92"/>
  <c r="M5" i="92"/>
  <c r="L5" i="92"/>
  <c r="K5" i="92"/>
  <c r="I5" i="92"/>
  <c r="H5" i="92"/>
  <c r="G5" i="92"/>
  <c r="F5" i="92"/>
  <c r="E5" i="92"/>
  <c r="Q4" i="92"/>
  <c r="P4" i="92"/>
  <c r="O4" i="92"/>
  <c r="N4" i="92"/>
  <c r="M4" i="92"/>
  <c r="L4" i="92"/>
  <c r="K4" i="92"/>
  <c r="I4" i="92"/>
  <c r="H4" i="92"/>
  <c r="G4" i="92"/>
  <c r="F4" i="92"/>
  <c r="E4" i="92"/>
  <c r="Q51" i="91"/>
  <c r="P51" i="91"/>
  <c r="O51" i="91"/>
  <c r="N51" i="91"/>
  <c r="M51" i="91"/>
  <c r="L51" i="91"/>
  <c r="K51" i="91"/>
  <c r="I51" i="91"/>
  <c r="H51" i="91"/>
  <c r="G51" i="91"/>
  <c r="F51" i="91"/>
  <c r="E51" i="91"/>
  <c r="Q50" i="91"/>
  <c r="P50" i="91"/>
  <c r="O50" i="91"/>
  <c r="N50" i="91"/>
  <c r="M50" i="91"/>
  <c r="L50" i="91"/>
  <c r="K50" i="91"/>
  <c r="I50" i="91"/>
  <c r="H50" i="91"/>
  <c r="G50" i="91"/>
  <c r="F50" i="91"/>
  <c r="E50" i="91"/>
  <c r="Q49" i="91"/>
  <c r="P49" i="91"/>
  <c r="O49" i="91"/>
  <c r="N49" i="91"/>
  <c r="M49" i="91"/>
  <c r="L49" i="91"/>
  <c r="K49" i="91"/>
  <c r="I49" i="91"/>
  <c r="H49" i="91"/>
  <c r="G49" i="91"/>
  <c r="F49" i="91"/>
  <c r="E49" i="91"/>
  <c r="Q48" i="91"/>
  <c r="P48" i="91"/>
  <c r="O48" i="91"/>
  <c r="N48" i="91"/>
  <c r="M48" i="91"/>
  <c r="L48" i="91"/>
  <c r="K48" i="91"/>
  <c r="I48" i="91"/>
  <c r="H48" i="91"/>
  <c r="G48" i="91"/>
  <c r="F48" i="91"/>
  <c r="E48" i="91"/>
  <c r="Q47" i="91"/>
  <c r="P47" i="91"/>
  <c r="O47" i="91"/>
  <c r="N47" i="91"/>
  <c r="M47" i="91"/>
  <c r="L47" i="91"/>
  <c r="K47" i="91"/>
  <c r="I47" i="91"/>
  <c r="H47" i="91"/>
  <c r="G47" i="91"/>
  <c r="F47" i="91"/>
  <c r="E47" i="91"/>
  <c r="Q46" i="91"/>
  <c r="P46" i="91"/>
  <c r="O46" i="91"/>
  <c r="N46" i="91"/>
  <c r="M46" i="91"/>
  <c r="L46" i="91"/>
  <c r="K46" i="91"/>
  <c r="I46" i="91"/>
  <c r="H46" i="91"/>
  <c r="G46" i="91"/>
  <c r="F46" i="91"/>
  <c r="E46" i="91"/>
  <c r="Q45" i="91"/>
  <c r="P45" i="91"/>
  <c r="O45" i="91"/>
  <c r="N45" i="91"/>
  <c r="M45" i="91"/>
  <c r="L45" i="91"/>
  <c r="K45" i="91"/>
  <c r="I45" i="91"/>
  <c r="H45" i="91"/>
  <c r="G45" i="91"/>
  <c r="F45" i="91"/>
  <c r="E45" i="91"/>
  <c r="Q44" i="91"/>
  <c r="P44" i="91"/>
  <c r="O44" i="91"/>
  <c r="N44" i="91"/>
  <c r="M44" i="91"/>
  <c r="L44" i="91"/>
  <c r="K44" i="91"/>
  <c r="I44" i="91"/>
  <c r="H44" i="91"/>
  <c r="G44" i="91"/>
  <c r="F44" i="91"/>
  <c r="E44" i="91"/>
  <c r="Q43" i="91"/>
  <c r="P43" i="91"/>
  <c r="O43" i="91"/>
  <c r="N43" i="91"/>
  <c r="M43" i="91"/>
  <c r="L43" i="91"/>
  <c r="K43" i="91"/>
  <c r="I43" i="91"/>
  <c r="H43" i="91"/>
  <c r="G43" i="91"/>
  <c r="F43" i="91"/>
  <c r="E43" i="91"/>
  <c r="Q42" i="91"/>
  <c r="P42" i="91"/>
  <c r="O42" i="91"/>
  <c r="N42" i="91"/>
  <c r="M42" i="91"/>
  <c r="L42" i="91"/>
  <c r="K42" i="91"/>
  <c r="I42" i="91"/>
  <c r="H42" i="91"/>
  <c r="G42" i="91"/>
  <c r="F42" i="91"/>
  <c r="E42" i="91"/>
  <c r="Q41" i="91"/>
  <c r="P41" i="91"/>
  <c r="O41" i="91"/>
  <c r="N41" i="91"/>
  <c r="M41" i="91"/>
  <c r="L41" i="91"/>
  <c r="K41" i="91"/>
  <c r="I41" i="91"/>
  <c r="H41" i="91"/>
  <c r="G41" i="91"/>
  <c r="F41" i="91"/>
  <c r="E41" i="91"/>
  <c r="Q40" i="91"/>
  <c r="P40" i="91"/>
  <c r="O40" i="91"/>
  <c r="N40" i="91"/>
  <c r="M40" i="91"/>
  <c r="L40" i="91"/>
  <c r="K40" i="91"/>
  <c r="I40" i="91"/>
  <c r="H40" i="91"/>
  <c r="G40" i="91"/>
  <c r="F40" i="91"/>
  <c r="E40" i="91"/>
  <c r="Q39" i="91"/>
  <c r="P39" i="91"/>
  <c r="O39" i="91"/>
  <c r="N39" i="91"/>
  <c r="M39" i="91"/>
  <c r="L39" i="91"/>
  <c r="K39" i="91"/>
  <c r="I39" i="91"/>
  <c r="H39" i="91"/>
  <c r="G39" i="91"/>
  <c r="F39" i="91"/>
  <c r="E39" i="91"/>
  <c r="Q38" i="91"/>
  <c r="P38" i="91"/>
  <c r="O38" i="91"/>
  <c r="N38" i="91"/>
  <c r="M38" i="91"/>
  <c r="L38" i="91"/>
  <c r="K38" i="91"/>
  <c r="I38" i="91"/>
  <c r="H38" i="91"/>
  <c r="G38" i="91"/>
  <c r="F38" i="91"/>
  <c r="E38" i="91"/>
  <c r="Q37" i="91"/>
  <c r="P37" i="91"/>
  <c r="O37" i="91"/>
  <c r="N37" i="91"/>
  <c r="M37" i="91"/>
  <c r="L37" i="91"/>
  <c r="K37" i="91"/>
  <c r="I37" i="91"/>
  <c r="H37" i="91"/>
  <c r="G37" i="91"/>
  <c r="F37" i="91"/>
  <c r="E37" i="91"/>
  <c r="Q36" i="91"/>
  <c r="P36" i="91"/>
  <c r="O36" i="91"/>
  <c r="N36" i="91"/>
  <c r="M36" i="91"/>
  <c r="L36" i="91"/>
  <c r="K36" i="91"/>
  <c r="I36" i="91"/>
  <c r="H36" i="91"/>
  <c r="G36" i="91"/>
  <c r="F36" i="91"/>
  <c r="E36" i="91"/>
  <c r="Q35" i="91"/>
  <c r="P35" i="91"/>
  <c r="O35" i="91"/>
  <c r="N35" i="91"/>
  <c r="M35" i="91"/>
  <c r="L35" i="91"/>
  <c r="K35" i="91"/>
  <c r="I35" i="91"/>
  <c r="H35" i="91"/>
  <c r="G35" i="91"/>
  <c r="F35" i="91"/>
  <c r="E35" i="91"/>
  <c r="Q34" i="91"/>
  <c r="P34" i="91"/>
  <c r="O34" i="91"/>
  <c r="N34" i="91"/>
  <c r="M34" i="91"/>
  <c r="L34" i="91"/>
  <c r="K34" i="91"/>
  <c r="I34" i="91"/>
  <c r="H34" i="91"/>
  <c r="G34" i="91"/>
  <c r="F34" i="91"/>
  <c r="E34" i="91"/>
  <c r="Q33" i="91"/>
  <c r="P33" i="91"/>
  <c r="O33" i="91"/>
  <c r="N33" i="91"/>
  <c r="M33" i="91"/>
  <c r="L33" i="91"/>
  <c r="K33" i="91"/>
  <c r="I33" i="91"/>
  <c r="H33" i="91"/>
  <c r="G33" i="91"/>
  <c r="F33" i="91"/>
  <c r="E33" i="91"/>
  <c r="Q32" i="91"/>
  <c r="P32" i="91"/>
  <c r="O32" i="91"/>
  <c r="N32" i="91"/>
  <c r="M32" i="91"/>
  <c r="L32" i="91"/>
  <c r="K32" i="91"/>
  <c r="I32" i="91"/>
  <c r="H32" i="91"/>
  <c r="G32" i="91"/>
  <c r="F32" i="91"/>
  <c r="E32" i="91"/>
  <c r="Q31" i="91"/>
  <c r="P31" i="91"/>
  <c r="O31" i="91"/>
  <c r="N31" i="91"/>
  <c r="M31" i="91"/>
  <c r="L31" i="91"/>
  <c r="K31" i="91"/>
  <c r="I31" i="91"/>
  <c r="H31" i="91"/>
  <c r="G31" i="91"/>
  <c r="F31" i="91"/>
  <c r="E31" i="91"/>
  <c r="Q30" i="91"/>
  <c r="P30" i="91"/>
  <c r="O30" i="91"/>
  <c r="N30" i="91"/>
  <c r="M30" i="91"/>
  <c r="L30" i="91"/>
  <c r="K30" i="91"/>
  <c r="I30" i="91"/>
  <c r="H30" i="91"/>
  <c r="G30" i="91"/>
  <c r="F30" i="91"/>
  <c r="E30" i="91"/>
  <c r="Q29" i="91"/>
  <c r="P29" i="91"/>
  <c r="O29" i="91"/>
  <c r="N29" i="91"/>
  <c r="M29" i="91"/>
  <c r="L29" i="91"/>
  <c r="K29" i="91"/>
  <c r="I29" i="91"/>
  <c r="H29" i="91"/>
  <c r="G29" i="91"/>
  <c r="F29" i="91"/>
  <c r="E29" i="91"/>
  <c r="Q28" i="91"/>
  <c r="P28" i="91"/>
  <c r="O28" i="91"/>
  <c r="N28" i="91"/>
  <c r="M28" i="91"/>
  <c r="L28" i="91"/>
  <c r="K28" i="91"/>
  <c r="I28" i="91"/>
  <c r="H28" i="91"/>
  <c r="G28" i="91"/>
  <c r="F28" i="91"/>
  <c r="E28" i="91"/>
  <c r="Q27" i="91"/>
  <c r="P27" i="91"/>
  <c r="O27" i="91"/>
  <c r="N27" i="91"/>
  <c r="M27" i="91"/>
  <c r="L27" i="91"/>
  <c r="K27" i="91"/>
  <c r="I27" i="91"/>
  <c r="H27" i="91"/>
  <c r="G27" i="91"/>
  <c r="F27" i="91"/>
  <c r="E27" i="91"/>
  <c r="Q26" i="91"/>
  <c r="P26" i="91"/>
  <c r="O26" i="91"/>
  <c r="N26" i="91"/>
  <c r="M26" i="91"/>
  <c r="L26" i="91"/>
  <c r="K26" i="91"/>
  <c r="I26" i="91"/>
  <c r="H26" i="91"/>
  <c r="G26" i="91"/>
  <c r="F26" i="91"/>
  <c r="E26" i="91"/>
  <c r="Q25" i="91"/>
  <c r="P25" i="91"/>
  <c r="O25" i="91"/>
  <c r="N25" i="91"/>
  <c r="M25" i="91"/>
  <c r="L25" i="91"/>
  <c r="K25" i="91"/>
  <c r="I25" i="91"/>
  <c r="H25" i="91"/>
  <c r="G25" i="91"/>
  <c r="F25" i="91"/>
  <c r="E25" i="91"/>
  <c r="Q24" i="91"/>
  <c r="P24" i="91"/>
  <c r="O24" i="91"/>
  <c r="N24" i="91"/>
  <c r="M24" i="91"/>
  <c r="L24" i="91"/>
  <c r="K24" i="91"/>
  <c r="I24" i="91"/>
  <c r="H24" i="91"/>
  <c r="G24" i="91"/>
  <c r="F24" i="91"/>
  <c r="E24" i="91"/>
  <c r="Q23" i="91"/>
  <c r="P23" i="91"/>
  <c r="O23" i="91"/>
  <c r="N23" i="91"/>
  <c r="M23" i="91"/>
  <c r="L23" i="91"/>
  <c r="K23" i="91"/>
  <c r="I23" i="91"/>
  <c r="H23" i="91"/>
  <c r="G23" i="91"/>
  <c r="F23" i="91"/>
  <c r="E23" i="91"/>
  <c r="Q22" i="91"/>
  <c r="P22" i="91"/>
  <c r="O22" i="91"/>
  <c r="N22" i="91"/>
  <c r="M22" i="91"/>
  <c r="L22" i="91"/>
  <c r="K22" i="91"/>
  <c r="I22" i="91"/>
  <c r="H22" i="91"/>
  <c r="G22" i="91"/>
  <c r="F22" i="91"/>
  <c r="E22" i="91"/>
  <c r="Q20" i="91"/>
  <c r="P20" i="91"/>
  <c r="O20" i="91"/>
  <c r="N20" i="91"/>
  <c r="M20" i="91"/>
  <c r="L20" i="91"/>
  <c r="K20" i="91"/>
  <c r="I20" i="91"/>
  <c r="H20" i="91"/>
  <c r="G20" i="91"/>
  <c r="F20" i="91"/>
  <c r="E20" i="91"/>
  <c r="Q19" i="91"/>
  <c r="P19" i="91"/>
  <c r="O19" i="91"/>
  <c r="N19" i="91"/>
  <c r="M19" i="91"/>
  <c r="L19" i="91"/>
  <c r="K19" i="91"/>
  <c r="I19" i="91"/>
  <c r="H19" i="91"/>
  <c r="G19" i="91"/>
  <c r="F19" i="91"/>
  <c r="E19" i="91"/>
  <c r="Q18" i="91"/>
  <c r="P18" i="91"/>
  <c r="O18" i="91"/>
  <c r="N18" i="91"/>
  <c r="M18" i="91"/>
  <c r="L18" i="91"/>
  <c r="K18" i="91"/>
  <c r="I18" i="91"/>
  <c r="H18" i="91"/>
  <c r="G18" i="91"/>
  <c r="F18" i="91"/>
  <c r="E18" i="91"/>
  <c r="Q17" i="91"/>
  <c r="P17" i="91"/>
  <c r="O17" i="91"/>
  <c r="N17" i="91"/>
  <c r="M17" i="91"/>
  <c r="L17" i="91"/>
  <c r="K17" i="91"/>
  <c r="I17" i="91"/>
  <c r="H17" i="91"/>
  <c r="G17" i="91"/>
  <c r="F17" i="91"/>
  <c r="E17" i="91"/>
  <c r="Q16" i="91"/>
  <c r="P16" i="91"/>
  <c r="O16" i="91"/>
  <c r="N16" i="91"/>
  <c r="M16" i="91"/>
  <c r="L16" i="91"/>
  <c r="K16" i="91"/>
  <c r="I16" i="91"/>
  <c r="H16" i="91"/>
  <c r="G16" i="91"/>
  <c r="F16" i="91"/>
  <c r="E16" i="91"/>
  <c r="Q15" i="91"/>
  <c r="P15" i="91"/>
  <c r="O15" i="91"/>
  <c r="N15" i="91"/>
  <c r="M15" i="91"/>
  <c r="L15" i="91"/>
  <c r="K15" i="91"/>
  <c r="I15" i="91"/>
  <c r="H15" i="91"/>
  <c r="G15" i="91"/>
  <c r="F15" i="91"/>
  <c r="E15" i="91"/>
  <c r="Q14" i="91"/>
  <c r="P14" i="91"/>
  <c r="O14" i="91"/>
  <c r="N14" i="91"/>
  <c r="M14" i="91"/>
  <c r="L14" i="91"/>
  <c r="K14" i="91"/>
  <c r="I14" i="91"/>
  <c r="H14" i="91"/>
  <c r="G14" i="91"/>
  <c r="F14" i="91"/>
  <c r="E14" i="91"/>
  <c r="Q13" i="91"/>
  <c r="P13" i="91"/>
  <c r="O13" i="91"/>
  <c r="N13" i="91"/>
  <c r="M13" i="91"/>
  <c r="L13" i="91"/>
  <c r="K13" i="91"/>
  <c r="I13" i="91"/>
  <c r="H13" i="91"/>
  <c r="G13" i="91"/>
  <c r="F13" i="91"/>
  <c r="E13" i="91"/>
  <c r="Q12" i="91"/>
  <c r="P12" i="91"/>
  <c r="O12" i="91"/>
  <c r="N12" i="91"/>
  <c r="M12" i="91"/>
  <c r="L12" i="91"/>
  <c r="K12" i="91"/>
  <c r="I12" i="91"/>
  <c r="H12" i="91"/>
  <c r="G12" i="91"/>
  <c r="F12" i="91"/>
  <c r="E12" i="91"/>
  <c r="Q11" i="91"/>
  <c r="P11" i="91"/>
  <c r="O11" i="91"/>
  <c r="N11" i="91"/>
  <c r="M11" i="91"/>
  <c r="L11" i="91"/>
  <c r="K11" i="91"/>
  <c r="I11" i="91"/>
  <c r="H11" i="91"/>
  <c r="G11" i="91"/>
  <c r="F11" i="91"/>
  <c r="E11" i="91"/>
  <c r="Q10" i="91"/>
  <c r="P10" i="91"/>
  <c r="O10" i="91"/>
  <c r="N10" i="91"/>
  <c r="M10" i="91"/>
  <c r="L10" i="91"/>
  <c r="K10" i="91"/>
  <c r="I10" i="91"/>
  <c r="H10" i="91"/>
  <c r="G10" i="91"/>
  <c r="F10" i="91"/>
  <c r="E10" i="91"/>
  <c r="Q9" i="91"/>
  <c r="P9" i="91"/>
  <c r="O9" i="91"/>
  <c r="N9" i="91"/>
  <c r="M9" i="91"/>
  <c r="L9" i="91"/>
  <c r="K9" i="91"/>
  <c r="I9" i="91"/>
  <c r="H9" i="91"/>
  <c r="G9" i="91"/>
  <c r="F9" i="91"/>
  <c r="E9" i="91"/>
  <c r="Q8" i="91"/>
  <c r="P8" i="91"/>
  <c r="O8" i="91"/>
  <c r="N8" i="91"/>
  <c r="M8" i="91"/>
  <c r="L8" i="91"/>
  <c r="K8" i="91"/>
  <c r="I8" i="91"/>
  <c r="H8" i="91"/>
  <c r="G8" i="91"/>
  <c r="F8" i="91"/>
  <c r="E8" i="91"/>
  <c r="Q7" i="91"/>
  <c r="P7" i="91"/>
  <c r="O7" i="91"/>
  <c r="N7" i="91"/>
  <c r="M7" i="91"/>
  <c r="L7" i="91"/>
  <c r="K7" i="91"/>
  <c r="I7" i="91"/>
  <c r="H7" i="91"/>
  <c r="G7" i="91"/>
  <c r="F7" i="91"/>
  <c r="E7" i="91"/>
  <c r="Q6" i="91"/>
  <c r="P6" i="91"/>
  <c r="O6" i="91"/>
  <c r="N6" i="91"/>
  <c r="M6" i="91"/>
  <c r="L6" i="91"/>
  <c r="K6" i="91"/>
  <c r="I6" i="91"/>
  <c r="H6" i="91"/>
  <c r="G6" i="91"/>
  <c r="F6" i="91"/>
  <c r="E6" i="91"/>
  <c r="Q5" i="91"/>
  <c r="P5" i="91"/>
  <c r="O5" i="91"/>
  <c r="N5" i="91"/>
  <c r="M5" i="91"/>
  <c r="L5" i="91"/>
  <c r="K5" i="91"/>
  <c r="I5" i="91"/>
  <c r="H5" i="91"/>
  <c r="G5" i="91"/>
  <c r="F5" i="91"/>
  <c r="E5" i="91"/>
  <c r="Q4" i="91"/>
  <c r="P4" i="91"/>
  <c r="O4" i="91"/>
  <c r="N4" i="91"/>
  <c r="M4" i="91"/>
  <c r="L4" i="91"/>
  <c r="K4" i="91"/>
  <c r="I4" i="91"/>
  <c r="H4" i="91"/>
  <c r="G4" i="91"/>
  <c r="F4" i="91"/>
  <c r="E4" i="91"/>
  <c r="Q51" i="90"/>
  <c r="P51" i="90"/>
  <c r="O51" i="90"/>
  <c r="N51" i="90"/>
  <c r="M51" i="90"/>
  <c r="L51" i="90"/>
  <c r="K51" i="90"/>
  <c r="I51" i="90"/>
  <c r="H51" i="90"/>
  <c r="G51" i="90"/>
  <c r="F51" i="90"/>
  <c r="E51" i="90"/>
  <c r="Q50" i="90"/>
  <c r="P50" i="90"/>
  <c r="O50" i="90"/>
  <c r="N50" i="90"/>
  <c r="M50" i="90"/>
  <c r="L50" i="90"/>
  <c r="K50" i="90"/>
  <c r="I50" i="90"/>
  <c r="H50" i="90"/>
  <c r="G50" i="90"/>
  <c r="F50" i="90"/>
  <c r="E50" i="90"/>
  <c r="Q49" i="90"/>
  <c r="P49" i="90"/>
  <c r="O49" i="90"/>
  <c r="N49" i="90"/>
  <c r="M49" i="90"/>
  <c r="L49" i="90"/>
  <c r="K49" i="90"/>
  <c r="I49" i="90"/>
  <c r="H49" i="90"/>
  <c r="G49" i="90"/>
  <c r="F49" i="90"/>
  <c r="E49" i="90"/>
  <c r="Q48" i="90"/>
  <c r="P48" i="90"/>
  <c r="O48" i="90"/>
  <c r="N48" i="90"/>
  <c r="M48" i="90"/>
  <c r="L48" i="90"/>
  <c r="K48" i="90"/>
  <c r="I48" i="90"/>
  <c r="H48" i="90"/>
  <c r="G48" i="90"/>
  <c r="F48" i="90"/>
  <c r="E48" i="90"/>
  <c r="Q47" i="90"/>
  <c r="P47" i="90"/>
  <c r="O47" i="90"/>
  <c r="N47" i="90"/>
  <c r="M47" i="90"/>
  <c r="L47" i="90"/>
  <c r="K47" i="90"/>
  <c r="I47" i="90"/>
  <c r="H47" i="90"/>
  <c r="G47" i="90"/>
  <c r="F47" i="90"/>
  <c r="E47" i="90"/>
  <c r="Q46" i="90"/>
  <c r="P46" i="90"/>
  <c r="O46" i="90"/>
  <c r="N46" i="90"/>
  <c r="M46" i="90"/>
  <c r="L46" i="90"/>
  <c r="K46" i="90"/>
  <c r="I46" i="90"/>
  <c r="H46" i="90"/>
  <c r="G46" i="90"/>
  <c r="F46" i="90"/>
  <c r="E46" i="90"/>
  <c r="Q45" i="90"/>
  <c r="P45" i="90"/>
  <c r="O45" i="90"/>
  <c r="N45" i="90"/>
  <c r="M45" i="90"/>
  <c r="L45" i="90"/>
  <c r="K45" i="90"/>
  <c r="I45" i="90"/>
  <c r="H45" i="90"/>
  <c r="G45" i="90"/>
  <c r="F45" i="90"/>
  <c r="E45" i="90"/>
  <c r="Q44" i="90"/>
  <c r="P44" i="90"/>
  <c r="O44" i="90"/>
  <c r="N44" i="90"/>
  <c r="M44" i="90"/>
  <c r="L44" i="90"/>
  <c r="K44" i="90"/>
  <c r="I44" i="90"/>
  <c r="H44" i="90"/>
  <c r="G44" i="90"/>
  <c r="F44" i="90"/>
  <c r="E44" i="90"/>
  <c r="Q43" i="90"/>
  <c r="P43" i="90"/>
  <c r="O43" i="90"/>
  <c r="N43" i="90"/>
  <c r="M43" i="90"/>
  <c r="L43" i="90"/>
  <c r="K43" i="90"/>
  <c r="I43" i="90"/>
  <c r="H43" i="90"/>
  <c r="G43" i="90"/>
  <c r="F43" i="90"/>
  <c r="E43" i="90"/>
  <c r="Q42" i="90"/>
  <c r="P42" i="90"/>
  <c r="O42" i="90"/>
  <c r="N42" i="90"/>
  <c r="M42" i="90"/>
  <c r="L42" i="90"/>
  <c r="K42" i="90"/>
  <c r="I42" i="90"/>
  <c r="H42" i="90"/>
  <c r="G42" i="90"/>
  <c r="F42" i="90"/>
  <c r="E42" i="90"/>
  <c r="Q41" i="90"/>
  <c r="P41" i="90"/>
  <c r="O41" i="90"/>
  <c r="N41" i="90"/>
  <c r="M41" i="90"/>
  <c r="L41" i="90"/>
  <c r="K41" i="90"/>
  <c r="I41" i="90"/>
  <c r="H41" i="90"/>
  <c r="G41" i="90"/>
  <c r="F41" i="90"/>
  <c r="E41" i="90"/>
  <c r="Q40" i="90"/>
  <c r="P40" i="90"/>
  <c r="O40" i="90"/>
  <c r="N40" i="90"/>
  <c r="M40" i="90"/>
  <c r="L40" i="90"/>
  <c r="K40" i="90"/>
  <c r="I40" i="90"/>
  <c r="H40" i="90"/>
  <c r="G40" i="90"/>
  <c r="F40" i="90"/>
  <c r="E40" i="90"/>
  <c r="Q39" i="90"/>
  <c r="P39" i="90"/>
  <c r="O39" i="90"/>
  <c r="N39" i="90"/>
  <c r="M39" i="90"/>
  <c r="L39" i="90"/>
  <c r="K39" i="90"/>
  <c r="I39" i="90"/>
  <c r="H39" i="90"/>
  <c r="G39" i="90"/>
  <c r="F39" i="90"/>
  <c r="E39" i="90"/>
  <c r="Q38" i="90"/>
  <c r="P38" i="90"/>
  <c r="O38" i="90"/>
  <c r="N38" i="90"/>
  <c r="M38" i="90"/>
  <c r="L38" i="90"/>
  <c r="K38" i="90"/>
  <c r="I38" i="90"/>
  <c r="H38" i="90"/>
  <c r="G38" i="90"/>
  <c r="F38" i="90"/>
  <c r="E38" i="90"/>
  <c r="Q37" i="90"/>
  <c r="P37" i="90"/>
  <c r="O37" i="90"/>
  <c r="N37" i="90"/>
  <c r="M37" i="90"/>
  <c r="L37" i="90"/>
  <c r="K37" i="90"/>
  <c r="I37" i="90"/>
  <c r="H37" i="90"/>
  <c r="G37" i="90"/>
  <c r="F37" i="90"/>
  <c r="E37" i="90"/>
  <c r="Q36" i="90"/>
  <c r="P36" i="90"/>
  <c r="O36" i="90"/>
  <c r="N36" i="90"/>
  <c r="M36" i="90"/>
  <c r="L36" i="90"/>
  <c r="K36" i="90"/>
  <c r="I36" i="90"/>
  <c r="H36" i="90"/>
  <c r="G36" i="90"/>
  <c r="F36" i="90"/>
  <c r="E36" i="90"/>
  <c r="Q35" i="90"/>
  <c r="P35" i="90"/>
  <c r="O35" i="90"/>
  <c r="N35" i="90"/>
  <c r="M35" i="90"/>
  <c r="L35" i="90"/>
  <c r="K35" i="90"/>
  <c r="I35" i="90"/>
  <c r="H35" i="90"/>
  <c r="G35" i="90"/>
  <c r="F35" i="90"/>
  <c r="E35" i="90"/>
  <c r="Q34" i="90"/>
  <c r="P34" i="90"/>
  <c r="O34" i="90"/>
  <c r="N34" i="90"/>
  <c r="M34" i="90"/>
  <c r="L34" i="90"/>
  <c r="K34" i="90"/>
  <c r="I34" i="90"/>
  <c r="H34" i="90"/>
  <c r="G34" i="90"/>
  <c r="F34" i="90"/>
  <c r="E34" i="90"/>
  <c r="Q33" i="90"/>
  <c r="P33" i="90"/>
  <c r="O33" i="90"/>
  <c r="N33" i="90"/>
  <c r="M33" i="90"/>
  <c r="L33" i="90"/>
  <c r="K33" i="90"/>
  <c r="I33" i="90"/>
  <c r="H33" i="90"/>
  <c r="G33" i="90"/>
  <c r="F33" i="90"/>
  <c r="E33" i="90"/>
  <c r="Q32" i="90"/>
  <c r="P32" i="90"/>
  <c r="O32" i="90"/>
  <c r="N32" i="90"/>
  <c r="M32" i="90"/>
  <c r="L32" i="90"/>
  <c r="K32" i="90"/>
  <c r="I32" i="90"/>
  <c r="H32" i="90"/>
  <c r="G32" i="90"/>
  <c r="F32" i="90"/>
  <c r="E32" i="90"/>
  <c r="Q31" i="90"/>
  <c r="P31" i="90"/>
  <c r="O31" i="90"/>
  <c r="N31" i="90"/>
  <c r="M31" i="90"/>
  <c r="L31" i="90"/>
  <c r="K31" i="90"/>
  <c r="I31" i="90"/>
  <c r="H31" i="90"/>
  <c r="G31" i="90"/>
  <c r="F31" i="90"/>
  <c r="E31" i="90"/>
  <c r="Q30" i="90"/>
  <c r="P30" i="90"/>
  <c r="O30" i="90"/>
  <c r="N30" i="90"/>
  <c r="M30" i="90"/>
  <c r="L30" i="90"/>
  <c r="K30" i="90"/>
  <c r="I30" i="90"/>
  <c r="H30" i="90"/>
  <c r="G30" i="90"/>
  <c r="F30" i="90"/>
  <c r="E30" i="90"/>
  <c r="Q29" i="90"/>
  <c r="P29" i="90"/>
  <c r="O29" i="90"/>
  <c r="N29" i="90"/>
  <c r="M29" i="90"/>
  <c r="L29" i="90"/>
  <c r="K29" i="90"/>
  <c r="I29" i="90"/>
  <c r="H29" i="90"/>
  <c r="G29" i="90"/>
  <c r="F29" i="90"/>
  <c r="E29" i="90"/>
  <c r="Q28" i="90"/>
  <c r="P28" i="90"/>
  <c r="O28" i="90"/>
  <c r="N28" i="90"/>
  <c r="M28" i="90"/>
  <c r="L28" i="90"/>
  <c r="K28" i="90"/>
  <c r="I28" i="90"/>
  <c r="H28" i="90"/>
  <c r="G28" i="90"/>
  <c r="F28" i="90"/>
  <c r="E28" i="90"/>
  <c r="Q27" i="90"/>
  <c r="P27" i="90"/>
  <c r="O27" i="90"/>
  <c r="N27" i="90"/>
  <c r="M27" i="90"/>
  <c r="L27" i="90"/>
  <c r="K27" i="90"/>
  <c r="I27" i="90"/>
  <c r="H27" i="90"/>
  <c r="G27" i="90"/>
  <c r="F27" i="90"/>
  <c r="E27" i="90"/>
  <c r="Q26" i="90"/>
  <c r="P26" i="90"/>
  <c r="O26" i="90"/>
  <c r="N26" i="90"/>
  <c r="M26" i="90"/>
  <c r="L26" i="90"/>
  <c r="K26" i="90"/>
  <c r="I26" i="90"/>
  <c r="H26" i="90"/>
  <c r="G26" i="90"/>
  <c r="F26" i="90"/>
  <c r="E26" i="90"/>
  <c r="Q25" i="90"/>
  <c r="P25" i="90"/>
  <c r="O25" i="90"/>
  <c r="N25" i="90"/>
  <c r="M25" i="90"/>
  <c r="L25" i="90"/>
  <c r="K25" i="90"/>
  <c r="I25" i="90"/>
  <c r="H25" i="90"/>
  <c r="G25" i="90"/>
  <c r="F25" i="90"/>
  <c r="E25" i="90"/>
  <c r="Q24" i="90"/>
  <c r="P24" i="90"/>
  <c r="O24" i="90"/>
  <c r="N24" i="90"/>
  <c r="M24" i="90"/>
  <c r="L24" i="90"/>
  <c r="K24" i="90"/>
  <c r="I24" i="90"/>
  <c r="H24" i="90"/>
  <c r="G24" i="90"/>
  <c r="F24" i="90"/>
  <c r="E24" i="90"/>
  <c r="Q23" i="90"/>
  <c r="P23" i="90"/>
  <c r="O23" i="90"/>
  <c r="N23" i="90"/>
  <c r="M23" i="90"/>
  <c r="L23" i="90"/>
  <c r="K23" i="90"/>
  <c r="I23" i="90"/>
  <c r="H23" i="90"/>
  <c r="G23" i="90"/>
  <c r="F23" i="90"/>
  <c r="E23" i="90"/>
  <c r="Q22" i="90"/>
  <c r="P22" i="90"/>
  <c r="O22" i="90"/>
  <c r="N22" i="90"/>
  <c r="M22" i="90"/>
  <c r="L22" i="90"/>
  <c r="K22" i="90"/>
  <c r="I22" i="90"/>
  <c r="H22" i="90"/>
  <c r="G22" i="90"/>
  <c r="F22" i="90"/>
  <c r="E22" i="90"/>
  <c r="Q20" i="90"/>
  <c r="P20" i="90"/>
  <c r="O20" i="90"/>
  <c r="N20" i="90"/>
  <c r="M20" i="90"/>
  <c r="L20" i="90"/>
  <c r="K20" i="90"/>
  <c r="I20" i="90"/>
  <c r="H20" i="90"/>
  <c r="G20" i="90"/>
  <c r="F20" i="90"/>
  <c r="E20" i="90"/>
  <c r="Q19" i="90"/>
  <c r="P19" i="90"/>
  <c r="O19" i="90"/>
  <c r="N19" i="90"/>
  <c r="M19" i="90"/>
  <c r="L19" i="90"/>
  <c r="K19" i="90"/>
  <c r="I19" i="90"/>
  <c r="H19" i="90"/>
  <c r="G19" i="90"/>
  <c r="F19" i="90"/>
  <c r="E19" i="90"/>
  <c r="Q18" i="90"/>
  <c r="P18" i="90"/>
  <c r="O18" i="90"/>
  <c r="N18" i="90"/>
  <c r="M18" i="90"/>
  <c r="L18" i="90"/>
  <c r="K18" i="90"/>
  <c r="I18" i="90"/>
  <c r="H18" i="90"/>
  <c r="G18" i="90"/>
  <c r="F18" i="90"/>
  <c r="E18" i="90"/>
  <c r="Q17" i="90"/>
  <c r="P17" i="90"/>
  <c r="O17" i="90"/>
  <c r="N17" i="90"/>
  <c r="M17" i="90"/>
  <c r="L17" i="90"/>
  <c r="K17" i="90"/>
  <c r="I17" i="90"/>
  <c r="H17" i="90"/>
  <c r="G17" i="90"/>
  <c r="F17" i="90"/>
  <c r="E17" i="90"/>
  <c r="Q16" i="90"/>
  <c r="P16" i="90"/>
  <c r="O16" i="90"/>
  <c r="N16" i="90"/>
  <c r="M16" i="90"/>
  <c r="L16" i="90"/>
  <c r="K16" i="90"/>
  <c r="I16" i="90"/>
  <c r="H16" i="90"/>
  <c r="G16" i="90"/>
  <c r="F16" i="90"/>
  <c r="E16" i="90"/>
  <c r="Q15" i="90"/>
  <c r="P15" i="90"/>
  <c r="O15" i="90"/>
  <c r="N15" i="90"/>
  <c r="M15" i="90"/>
  <c r="L15" i="90"/>
  <c r="K15" i="90"/>
  <c r="I15" i="90"/>
  <c r="H15" i="90"/>
  <c r="G15" i="90"/>
  <c r="F15" i="90"/>
  <c r="E15" i="90"/>
  <c r="Q14" i="90"/>
  <c r="P14" i="90"/>
  <c r="O14" i="90"/>
  <c r="N14" i="90"/>
  <c r="M14" i="90"/>
  <c r="L14" i="90"/>
  <c r="K14" i="90"/>
  <c r="I14" i="90"/>
  <c r="H14" i="90"/>
  <c r="G14" i="90"/>
  <c r="F14" i="90"/>
  <c r="E14" i="90"/>
  <c r="Q13" i="90"/>
  <c r="P13" i="90"/>
  <c r="O13" i="90"/>
  <c r="N13" i="90"/>
  <c r="M13" i="90"/>
  <c r="L13" i="90"/>
  <c r="K13" i="90"/>
  <c r="I13" i="90"/>
  <c r="H13" i="90"/>
  <c r="G13" i="90"/>
  <c r="F13" i="90"/>
  <c r="E13" i="90"/>
  <c r="Q12" i="90"/>
  <c r="P12" i="90"/>
  <c r="O12" i="90"/>
  <c r="N12" i="90"/>
  <c r="M12" i="90"/>
  <c r="L12" i="90"/>
  <c r="K12" i="90"/>
  <c r="I12" i="90"/>
  <c r="H12" i="90"/>
  <c r="G12" i="90"/>
  <c r="F12" i="90"/>
  <c r="E12" i="90"/>
  <c r="Q11" i="90"/>
  <c r="P11" i="90"/>
  <c r="O11" i="90"/>
  <c r="N11" i="90"/>
  <c r="M11" i="90"/>
  <c r="L11" i="90"/>
  <c r="K11" i="90"/>
  <c r="I11" i="90"/>
  <c r="H11" i="90"/>
  <c r="G11" i="90"/>
  <c r="F11" i="90"/>
  <c r="E11" i="90"/>
  <c r="Q10" i="90"/>
  <c r="P10" i="90"/>
  <c r="O10" i="90"/>
  <c r="N10" i="90"/>
  <c r="M10" i="90"/>
  <c r="L10" i="90"/>
  <c r="K10" i="90"/>
  <c r="I10" i="90"/>
  <c r="H10" i="90"/>
  <c r="G10" i="90"/>
  <c r="F10" i="90"/>
  <c r="E10" i="90"/>
  <c r="Q9" i="90"/>
  <c r="P9" i="90"/>
  <c r="O9" i="90"/>
  <c r="N9" i="90"/>
  <c r="M9" i="90"/>
  <c r="L9" i="90"/>
  <c r="K9" i="90"/>
  <c r="I9" i="90"/>
  <c r="H9" i="90"/>
  <c r="G9" i="90"/>
  <c r="F9" i="90"/>
  <c r="E9" i="90"/>
  <c r="Q8" i="90"/>
  <c r="P8" i="90"/>
  <c r="O8" i="90"/>
  <c r="N8" i="90"/>
  <c r="M8" i="90"/>
  <c r="L8" i="90"/>
  <c r="K8" i="90"/>
  <c r="I8" i="90"/>
  <c r="H8" i="90"/>
  <c r="G8" i="90"/>
  <c r="F8" i="90"/>
  <c r="E8" i="90"/>
  <c r="Q7" i="90"/>
  <c r="P7" i="90"/>
  <c r="O7" i="90"/>
  <c r="N7" i="90"/>
  <c r="M7" i="90"/>
  <c r="L7" i="90"/>
  <c r="K7" i="90"/>
  <c r="I7" i="90"/>
  <c r="H7" i="90"/>
  <c r="G7" i="90"/>
  <c r="F7" i="90"/>
  <c r="E7" i="90"/>
  <c r="Q6" i="90"/>
  <c r="P6" i="90"/>
  <c r="O6" i="90"/>
  <c r="N6" i="90"/>
  <c r="M6" i="90"/>
  <c r="L6" i="90"/>
  <c r="K6" i="90"/>
  <c r="I6" i="90"/>
  <c r="H6" i="90"/>
  <c r="G6" i="90"/>
  <c r="F6" i="90"/>
  <c r="E6" i="90"/>
  <c r="Q5" i="90"/>
  <c r="P5" i="90"/>
  <c r="O5" i="90"/>
  <c r="N5" i="90"/>
  <c r="M5" i="90"/>
  <c r="L5" i="90"/>
  <c r="K5" i="90"/>
  <c r="I5" i="90"/>
  <c r="H5" i="90"/>
  <c r="G5" i="90"/>
  <c r="F5" i="90"/>
  <c r="E5" i="90"/>
  <c r="Q4" i="90"/>
  <c r="P4" i="90"/>
  <c r="O4" i="90"/>
  <c r="N4" i="90"/>
  <c r="M4" i="90"/>
  <c r="L4" i="90"/>
  <c r="K4" i="90"/>
  <c r="I4" i="90"/>
  <c r="H4" i="90"/>
  <c r="G4" i="90"/>
  <c r="F4" i="90"/>
  <c r="E4" i="90"/>
  <c r="Q51" i="88"/>
  <c r="P51" i="88"/>
  <c r="O51" i="88"/>
  <c r="N51" i="88"/>
  <c r="M51" i="88"/>
  <c r="L51" i="88"/>
  <c r="K51" i="88"/>
  <c r="I51" i="88"/>
  <c r="H51" i="88"/>
  <c r="G51" i="88"/>
  <c r="F51" i="88"/>
  <c r="E51" i="88"/>
  <c r="Q50" i="88"/>
  <c r="P50" i="88"/>
  <c r="O50" i="88"/>
  <c r="N50" i="88"/>
  <c r="M50" i="88"/>
  <c r="L50" i="88"/>
  <c r="K50" i="88"/>
  <c r="I50" i="88"/>
  <c r="H50" i="88"/>
  <c r="G50" i="88"/>
  <c r="F50" i="88"/>
  <c r="E50" i="88"/>
  <c r="Q49" i="88"/>
  <c r="P49" i="88"/>
  <c r="O49" i="88"/>
  <c r="N49" i="88"/>
  <c r="M49" i="88"/>
  <c r="L49" i="88"/>
  <c r="K49" i="88"/>
  <c r="I49" i="88"/>
  <c r="H49" i="88"/>
  <c r="G49" i="88"/>
  <c r="F49" i="88"/>
  <c r="E49" i="88"/>
  <c r="Q48" i="88"/>
  <c r="P48" i="88"/>
  <c r="O48" i="88"/>
  <c r="N48" i="88"/>
  <c r="M48" i="88"/>
  <c r="L48" i="88"/>
  <c r="K48" i="88"/>
  <c r="I48" i="88"/>
  <c r="H48" i="88"/>
  <c r="G48" i="88"/>
  <c r="F48" i="88"/>
  <c r="E48" i="88"/>
  <c r="Q47" i="88"/>
  <c r="P47" i="88"/>
  <c r="O47" i="88"/>
  <c r="N47" i="88"/>
  <c r="M47" i="88"/>
  <c r="L47" i="88"/>
  <c r="K47" i="88"/>
  <c r="I47" i="88"/>
  <c r="H47" i="88"/>
  <c r="G47" i="88"/>
  <c r="F47" i="88"/>
  <c r="E47" i="88"/>
  <c r="Q46" i="88"/>
  <c r="P46" i="88"/>
  <c r="O46" i="88"/>
  <c r="N46" i="88"/>
  <c r="M46" i="88"/>
  <c r="L46" i="88"/>
  <c r="K46" i="88"/>
  <c r="I46" i="88"/>
  <c r="H46" i="88"/>
  <c r="G46" i="88"/>
  <c r="F46" i="88"/>
  <c r="E46" i="88"/>
  <c r="Q45" i="88"/>
  <c r="P45" i="88"/>
  <c r="O45" i="88"/>
  <c r="N45" i="88"/>
  <c r="M45" i="88"/>
  <c r="L45" i="88"/>
  <c r="K45" i="88"/>
  <c r="I45" i="88"/>
  <c r="H45" i="88"/>
  <c r="G45" i="88"/>
  <c r="F45" i="88"/>
  <c r="E45" i="88"/>
  <c r="Q44" i="88"/>
  <c r="P44" i="88"/>
  <c r="O44" i="88"/>
  <c r="N44" i="88"/>
  <c r="M44" i="88"/>
  <c r="L44" i="88"/>
  <c r="K44" i="88"/>
  <c r="I44" i="88"/>
  <c r="H44" i="88"/>
  <c r="G44" i="88"/>
  <c r="F44" i="88"/>
  <c r="E44" i="88"/>
  <c r="Q43" i="88"/>
  <c r="P43" i="88"/>
  <c r="O43" i="88"/>
  <c r="N43" i="88"/>
  <c r="M43" i="88"/>
  <c r="L43" i="88"/>
  <c r="K43" i="88"/>
  <c r="I43" i="88"/>
  <c r="H43" i="88"/>
  <c r="G43" i="88"/>
  <c r="F43" i="88"/>
  <c r="E43" i="88"/>
  <c r="Q42" i="88"/>
  <c r="P42" i="88"/>
  <c r="O42" i="88"/>
  <c r="N42" i="88"/>
  <c r="M42" i="88"/>
  <c r="L42" i="88"/>
  <c r="K42" i="88"/>
  <c r="I42" i="88"/>
  <c r="H42" i="88"/>
  <c r="G42" i="88"/>
  <c r="F42" i="88"/>
  <c r="E42" i="88"/>
  <c r="Q41" i="88"/>
  <c r="P41" i="88"/>
  <c r="O41" i="88"/>
  <c r="N41" i="88"/>
  <c r="M41" i="88"/>
  <c r="L41" i="88"/>
  <c r="K41" i="88"/>
  <c r="I41" i="88"/>
  <c r="H41" i="88"/>
  <c r="G41" i="88"/>
  <c r="F41" i="88"/>
  <c r="E41" i="88"/>
  <c r="Q40" i="88"/>
  <c r="P40" i="88"/>
  <c r="O40" i="88"/>
  <c r="N40" i="88"/>
  <c r="M40" i="88"/>
  <c r="L40" i="88"/>
  <c r="K40" i="88"/>
  <c r="I40" i="88"/>
  <c r="H40" i="88"/>
  <c r="G40" i="88"/>
  <c r="F40" i="88"/>
  <c r="E40" i="88"/>
  <c r="Q39" i="88"/>
  <c r="P39" i="88"/>
  <c r="O39" i="88"/>
  <c r="N39" i="88"/>
  <c r="M39" i="88"/>
  <c r="L39" i="88"/>
  <c r="K39" i="88"/>
  <c r="I39" i="88"/>
  <c r="H39" i="88"/>
  <c r="G39" i="88"/>
  <c r="F39" i="88"/>
  <c r="E39" i="88"/>
  <c r="Q38" i="88"/>
  <c r="P38" i="88"/>
  <c r="O38" i="88"/>
  <c r="N38" i="88"/>
  <c r="M38" i="88"/>
  <c r="L38" i="88"/>
  <c r="K38" i="88"/>
  <c r="I38" i="88"/>
  <c r="H38" i="88"/>
  <c r="G38" i="88"/>
  <c r="F38" i="88"/>
  <c r="E38" i="88"/>
  <c r="Q37" i="88"/>
  <c r="P37" i="88"/>
  <c r="O37" i="88"/>
  <c r="N37" i="88"/>
  <c r="M37" i="88"/>
  <c r="L37" i="88"/>
  <c r="K37" i="88"/>
  <c r="I37" i="88"/>
  <c r="H37" i="88"/>
  <c r="G37" i="88"/>
  <c r="F37" i="88"/>
  <c r="E37" i="88"/>
  <c r="Q36" i="88"/>
  <c r="P36" i="88"/>
  <c r="O36" i="88"/>
  <c r="N36" i="88"/>
  <c r="M36" i="88"/>
  <c r="L36" i="88"/>
  <c r="K36" i="88"/>
  <c r="I36" i="88"/>
  <c r="H36" i="88"/>
  <c r="G36" i="88"/>
  <c r="F36" i="88"/>
  <c r="E36" i="88"/>
  <c r="Q35" i="88"/>
  <c r="P35" i="88"/>
  <c r="O35" i="88"/>
  <c r="N35" i="88"/>
  <c r="M35" i="88"/>
  <c r="L35" i="88"/>
  <c r="K35" i="88"/>
  <c r="I35" i="88"/>
  <c r="H35" i="88"/>
  <c r="G35" i="88"/>
  <c r="F35" i="88"/>
  <c r="E35" i="88"/>
  <c r="Q34" i="88"/>
  <c r="P34" i="88"/>
  <c r="O34" i="88"/>
  <c r="N34" i="88"/>
  <c r="M34" i="88"/>
  <c r="L34" i="88"/>
  <c r="K34" i="88"/>
  <c r="I34" i="88"/>
  <c r="H34" i="88"/>
  <c r="G34" i="88"/>
  <c r="F34" i="88"/>
  <c r="E34" i="88"/>
  <c r="Q33" i="88"/>
  <c r="P33" i="88"/>
  <c r="O33" i="88"/>
  <c r="N33" i="88"/>
  <c r="M33" i="88"/>
  <c r="L33" i="88"/>
  <c r="K33" i="88"/>
  <c r="I33" i="88"/>
  <c r="H33" i="88"/>
  <c r="G33" i="88"/>
  <c r="F33" i="88"/>
  <c r="E33" i="88"/>
  <c r="Q32" i="88"/>
  <c r="P32" i="88"/>
  <c r="O32" i="88"/>
  <c r="N32" i="88"/>
  <c r="M32" i="88"/>
  <c r="L32" i="88"/>
  <c r="K32" i="88"/>
  <c r="I32" i="88"/>
  <c r="H32" i="88"/>
  <c r="G32" i="88"/>
  <c r="F32" i="88"/>
  <c r="E32" i="88"/>
  <c r="Q31" i="88"/>
  <c r="P31" i="88"/>
  <c r="O31" i="88"/>
  <c r="N31" i="88"/>
  <c r="M31" i="88"/>
  <c r="L31" i="88"/>
  <c r="K31" i="88"/>
  <c r="I31" i="88"/>
  <c r="H31" i="88"/>
  <c r="G31" i="88"/>
  <c r="F31" i="88"/>
  <c r="E31" i="88"/>
  <c r="Q30" i="88"/>
  <c r="P30" i="88"/>
  <c r="O30" i="88"/>
  <c r="N30" i="88"/>
  <c r="M30" i="88"/>
  <c r="L30" i="88"/>
  <c r="K30" i="88"/>
  <c r="I30" i="88"/>
  <c r="H30" i="88"/>
  <c r="G30" i="88"/>
  <c r="F30" i="88"/>
  <c r="E30" i="88"/>
  <c r="Q29" i="88"/>
  <c r="P29" i="88"/>
  <c r="O29" i="88"/>
  <c r="N29" i="88"/>
  <c r="M29" i="88"/>
  <c r="L29" i="88"/>
  <c r="K29" i="88"/>
  <c r="I29" i="88"/>
  <c r="H29" i="88"/>
  <c r="G29" i="88"/>
  <c r="F29" i="88"/>
  <c r="E29" i="88"/>
  <c r="Q28" i="88"/>
  <c r="P28" i="88"/>
  <c r="O28" i="88"/>
  <c r="N28" i="88"/>
  <c r="M28" i="88"/>
  <c r="L28" i="88"/>
  <c r="K28" i="88"/>
  <c r="I28" i="88"/>
  <c r="H28" i="88"/>
  <c r="G28" i="88"/>
  <c r="F28" i="88"/>
  <c r="E28" i="88"/>
  <c r="Q27" i="88"/>
  <c r="P27" i="88"/>
  <c r="O27" i="88"/>
  <c r="N27" i="88"/>
  <c r="M27" i="88"/>
  <c r="L27" i="88"/>
  <c r="K27" i="88"/>
  <c r="I27" i="88"/>
  <c r="H27" i="88"/>
  <c r="G27" i="88"/>
  <c r="F27" i="88"/>
  <c r="E27" i="88"/>
  <c r="Q26" i="88"/>
  <c r="P26" i="88"/>
  <c r="O26" i="88"/>
  <c r="N26" i="88"/>
  <c r="M26" i="88"/>
  <c r="L26" i="88"/>
  <c r="K26" i="88"/>
  <c r="I26" i="88"/>
  <c r="H26" i="88"/>
  <c r="G26" i="88"/>
  <c r="F26" i="88"/>
  <c r="E26" i="88"/>
  <c r="Q25" i="88"/>
  <c r="P25" i="88"/>
  <c r="O25" i="88"/>
  <c r="N25" i="88"/>
  <c r="M25" i="88"/>
  <c r="L25" i="88"/>
  <c r="K25" i="88"/>
  <c r="I25" i="88"/>
  <c r="H25" i="88"/>
  <c r="G25" i="88"/>
  <c r="F25" i="88"/>
  <c r="E25" i="88"/>
  <c r="Q24" i="88"/>
  <c r="P24" i="88"/>
  <c r="O24" i="88"/>
  <c r="N24" i="88"/>
  <c r="M24" i="88"/>
  <c r="L24" i="88"/>
  <c r="K24" i="88"/>
  <c r="I24" i="88"/>
  <c r="H24" i="88"/>
  <c r="G24" i="88"/>
  <c r="F24" i="88"/>
  <c r="E24" i="88"/>
  <c r="Q23" i="88"/>
  <c r="P23" i="88"/>
  <c r="O23" i="88"/>
  <c r="N23" i="88"/>
  <c r="M23" i="88"/>
  <c r="L23" i="88"/>
  <c r="K23" i="88"/>
  <c r="I23" i="88"/>
  <c r="H23" i="88"/>
  <c r="G23" i="88"/>
  <c r="F23" i="88"/>
  <c r="E23" i="88"/>
  <c r="Q22" i="88"/>
  <c r="P22" i="88"/>
  <c r="O22" i="88"/>
  <c r="N22" i="88"/>
  <c r="M22" i="88"/>
  <c r="L22" i="88"/>
  <c r="K22" i="88"/>
  <c r="I22" i="88"/>
  <c r="H22" i="88"/>
  <c r="G22" i="88"/>
  <c r="F22" i="88"/>
  <c r="E22" i="88"/>
  <c r="Q20" i="88"/>
  <c r="P20" i="88"/>
  <c r="O20" i="88"/>
  <c r="N20" i="88"/>
  <c r="M20" i="88"/>
  <c r="L20" i="88"/>
  <c r="K20" i="88"/>
  <c r="I20" i="88"/>
  <c r="H20" i="88"/>
  <c r="G20" i="88"/>
  <c r="F20" i="88"/>
  <c r="E20" i="88"/>
  <c r="Q19" i="88"/>
  <c r="P19" i="88"/>
  <c r="O19" i="88"/>
  <c r="N19" i="88"/>
  <c r="M19" i="88"/>
  <c r="L19" i="88"/>
  <c r="K19" i="88"/>
  <c r="I19" i="88"/>
  <c r="H19" i="88"/>
  <c r="G19" i="88"/>
  <c r="F19" i="88"/>
  <c r="E19" i="88"/>
  <c r="Q18" i="88"/>
  <c r="P18" i="88"/>
  <c r="O18" i="88"/>
  <c r="N18" i="88"/>
  <c r="M18" i="88"/>
  <c r="L18" i="88"/>
  <c r="K18" i="88"/>
  <c r="I18" i="88"/>
  <c r="H18" i="88"/>
  <c r="G18" i="88"/>
  <c r="F18" i="88"/>
  <c r="E18" i="88"/>
  <c r="Q17" i="88"/>
  <c r="P17" i="88"/>
  <c r="O17" i="88"/>
  <c r="N17" i="88"/>
  <c r="M17" i="88"/>
  <c r="L17" i="88"/>
  <c r="K17" i="88"/>
  <c r="I17" i="88"/>
  <c r="H17" i="88"/>
  <c r="G17" i="88"/>
  <c r="F17" i="88"/>
  <c r="E17" i="88"/>
  <c r="Q16" i="88"/>
  <c r="P16" i="88"/>
  <c r="O16" i="88"/>
  <c r="N16" i="88"/>
  <c r="M16" i="88"/>
  <c r="L16" i="88"/>
  <c r="K16" i="88"/>
  <c r="I16" i="88"/>
  <c r="H16" i="88"/>
  <c r="G16" i="88"/>
  <c r="F16" i="88"/>
  <c r="E16" i="88"/>
  <c r="Q15" i="88"/>
  <c r="P15" i="88"/>
  <c r="O15" i="88"/>
  <c r="N15" i="88"/>
  <c r="M15" i="88"/>
  <c r="L15" i="88"/>
  <c r="K15" i="88"/>
  <c r="I15" i="88"/>
  <c r="H15" i="88"/>
  <c r="G15" i="88"/>
  <c r="F15" i="88"/>
  <c r="E15" i="88"/>
  <c r="Q14" i="88"/>
  <c r="P14" i="88"/>
  <c r="O14" i="88"/>
  <c r="N14" i="88"/>
  <c r="M14" i="88"/>
  <c r="L14" i="88"/>
  <c r="K14" i="88"/>
  <c r="I14" i="88"/>
  <c r="H14" i="88"/>
  <c r="G14" i="88"/>
  <c r="F14" i="88"/>
  <c r="E14" i="88"/>
  <c r="Q13" i="88"/>
  <c r="P13" i="88"/>
  <c r="O13" i="88"/>
  <c r="N13" i="88"/>
  <c r="M13" i="88"/>
  <c r="L13" i="88"/>
  <c r="K13" i="88"/>
  <c r="I13" i="88"/>
  <c r="H13" i="88"/>
  <c r="G13" i="88"/>
  <c r="F13" i="88"/>
  <c r="E13" i="88"/>
  <c r="Q12" i="88"/>
  <c r="P12" i="88"/>
  <c r="O12" i="88"/>
  <c r="N12" i="88"/>
  <c r="M12" i="88"/>
  <c r="L12" i="88"/>
  <c r="K12" i="88"/>
  <c r="I12" i="88"/>
  <c r="H12" i="88"/>
  <c r="G12" i="88"/>
  <c r="F12" i="88"/>
  <c r="E12" i="88"/>
  <c r="Q11" i="88"/>
  <c r="P11" i="88"/>
  <c r="O11" i="88"/>
  <c r="N11" i="88"/>
  <c r="M11" i="88"/>
  <c r="L11" i="88"/>
  <c r="K11" i="88"/>
  <c r="I11" i="88"/>
  <c r="H11" i="88"/>
  <c r="G11" i="88"/>
  <c r="F11" i="88"/>
  <c r="E11" i="88"/>
  <c r="Q10" i="88"/>
  <c r="P10" i="88"/>
  <c r="O10" i="88"/>
  <c r="N10" i="88"/>
  <c r="M10" i="88"/>
  <c r="L10" i="88"/>
  <c r="K10" i="88"/>
  <c r="I10" i="88"/>
  <c r="H10" i="88"/>
  <c r="G10" i="88"/>
  <c r="F10" i="88"/>
  <c r="E10" i="88"/>
  <c r="Q9" i="88"/>
  <c r="P9" i="88"/>
  <c r="O9" i="88"/>
  <c r="N9" i="88"/>
  <c r="M9" i="88"/>
  <c r="L9" i="88"/>
  <c r="K9" i="88"/>
  <c r="I9" i="88"/>
  <c r="H9" i="88"/>
  <c r="G9" i="88"/>
  <c r="F9" i="88"/>
  <c r="E9" i="88"/>
  <c r="Q8" i="88"/>
  <c r="P8" i="88"/>
  <c r="O8" i="88"/>
  <c r="N8" i="88"/>
  <c r="M8" i="88"/>
  <c r="L8" i="88"/>
  <c r="K8" i="88"/>
  <c r="I8" i="88"/>
  <c r="H8" i="88"/>
  <c r="G8" i="88"/>
  <c r="F8" i="88"/>
  <c r="E8" i="88"/>
  <c r="Q7" i="88"/>
  <c r="P7" i="88"/>
  <c r="O7" i="88"/>
  <c r="N7" i="88"/>
  <c r="M7" i="88"/>
  <c r="L7" i="88"/>
  <c r="K7" i="88"/>
  <c r="I7" i="88"/>
  <c r="H7" i="88"/>
  <c r="G7" i="88"/>
  <c r="F7" i="88"/>
  <c r="E7" i="88"/>
  <c r="Q6" i="88"/>
  <c r="P6" i="88"/>
  <c r="O6" i="88"/>
  <c r="N6" i="88"/>
  <c r="M6" i="88"/>
  <c r="L6" i="88"/>
  <c r="K6" i="88"/>
  <c r="I6" i="88"/>
  <c r="H6" i="88"/>
  <c r="G6" i="88"/>
  <c r="F6" i="88"/>
  <c r="E6" i="88"/>
  <c r="Q5" i="88"/>
  <c r="P5" i="88"/>
  <c r="O5" i="88"/>
  <c r="N5" i="88"/>
  <c r="M5" i="88"/>
  <c r="L5" i="88"/>
  <c r="K5" i="88"/>
  <c r="I5" i="88"/>
  <c r="H5" i="88"/>
  <c r="G5" i="88"/>
  <c r="F5" i="88"/>
  <c r="E5" i="88"/>
  <c r="Q4" i="88"/>
  <c r="P4" i="88"/>
  <c r="O4" i="88"/>
  <c r="N4" i="88"/>
  <c r="M4" i="88"/>
  <c r="L4" i="88"/>
  <c r="K4" i="88"/>
  <c r="I4" i="88"/>
  <c r="H4" i="88"/>
  <c r="G4" i="88"/>
  <c r="F4" i="88"/>
  <c r="E4" i="88"/>
  <c r="Q51" i="87"/>
  <c r="P51" i="87"/>
  <c r="O51" i="87"/>
  <c r="N51" i="87"/>
  <c r="M51" i="87"/>
  <c r="L51" i="87"/>
  <c r="K51" i="87"/>
  <c r="I51" i="87"/>
  <c r="H51" i="87"/>
  <c r="G51" i="87"/>
  <c r="F51" i="87"/>
  <c r="E51" i="87"/>
  <c r="Q50" i="87"/>
  <c r="P50" i="87"/>
  <c r="O50" i="87"/>
  <c r="N50" i="87"/>
  <c r="M50" i="87"/>
  <c r="L50" i="87"/>
  <c r="K50" i="87"/>
  <c r="I50" i="87"/>
  <c r="H50" i="87"/>
  <c r="G50" i="87"/>
  <c r="F50" i="87"/>
  <c r="E50" i="87"/>
  <c r="Q49" i="87"/>
  <c r="P49" i="87"/>
  <c r="O49" i="87"/>
  <c r="N49" i="87"/>
  <c r="M49" i="87"/>
  <c r="L49" i="87"/>
  <c r="K49" i="87"/>
  <c r="I49" i="87"/>
  <c r="H49" i="87"/>
  <c r="G49" i="87"/>
  <c r="F49" i="87"/>
  <c r="E49" i="87"/>
  <c r="Q48" i="87"/>
  <c r="P48" i="87"/>
  <c r="O48" i="87"/>
  <c r="N48" i="87"/>
  <c r="M48" i="87"/>
  <c r="L48" i="87"/>
  <c r="K48" i="87"/>
  <c r="I48" i="87"/>
  <c r="H48" i="87"/>
  <c r="G48" i="87"/>
  <c r="F48" i="87"/>
  <c r="E48" i="87"/>
  <c r="Q47" i="87"/>
  <c r="P47" i="87"/>
  <c r="O47" i="87"/>
  <c r="N47" i="87"/>
  <c r="M47" i="87"/>
  <c r="L47" i="87"/>
  <c r="K47" i="87"/>
  <c r="I47" i="87"/>
  <c r="H47" i="87"/>
  <c r="G47" i="87"/>
  <c r="F47" i="87"/>
  <c r="E47" i="87"/>
  <c r="Q46" i="87"/>
  <c r="P46" i="87"/>
  <c r="O46" i="87"/>
  <c r="N46" i="87"/>
  <c r="M46" i="87"/>
  <c r="L46" i="87"/>
  <c r="K46" i="87"/>
  <c r="I46" i="87"/>
  <c r="H46" i="87"/>
  <c r="G46" i="87"/>
  <c r="F46" i="87"/>
  <c r="E46" i="87"/>
  <c r="Q45" i="87"/>
  <c r="P45" i="87"/>
  <c r="O45" i="87"/>
  <c r="N45" i="87"/>
  <c r="M45" i="87"/>
  <c r="L45" i="87"/>
  <c r="K45" i="87"/>
  <c r="I45" i="87"/>
  <c r="H45" i="87"/>
  <c r="G45" i="87"/>
  <c r="F45" i="87"/>
  <c r="E45" i="87"/>
  <c r="Q44" i="87"/>
  <c r="P44" i="87"/>
  <c r="O44" i="87"/>
  <c r="N44" i="87"/>
  <c r="M44" i="87"/>
  <c r="L44" i="87"/>
  <c r="K44" i="87"/>
  <c r="I44" i="87"/>
  <c r="H44" i="87"/>
  <c r="G44" i="87"/>
  <c r="F44" i="87"/>
  <c r="E44" i="87"/>
  <c r="Q43" i="87"/>
  <c r="P43" i="87"/>
  <c r="O43" i="87"/>
  <c r="N43" i="87"/>
  <c r="M43" i="87"/>
  <c r="L43" i="87"/>
  <c r="K43" i="87"/>
  <c r="I43" i="87"/>
  <c r="H43" i="87"/>
  <c r="G43" i="87"/>
  <c r="F43" i="87"/>
  <c r="E43" i="87"/>
  <c r="Q42" i="87"/>
  <c r="P42" i="87"/>
  <c r="O42" i="87"/>
  <c r="N42" i="87"/>
  <c r="M42" i="87"/>
  <c r="L42" i="87"/>
  <c r="K42" i="87"/>
  <c r="I42" i="87"/>
  <c r="H42" i="87"/>
  <c r="G42" i="87"/>
  <c r="F42" i="87"/>
  <c r="E42" i="87"/>
  <c r="Q41" i="87"/>
  <c r="P41" i="87"/>
  <c r="O41" i="87"/>
  <c r="N41" i="87"/>
  <c r="M41" i="87"/>
  <c r="L41" i="87"/>
  <c r="K41" i="87"/>
  <c r="I41" i="87"/>
  <c r="H41" i="87"/>
  <c r="G41" i="87"/>
  <c r="F41" i="87"/>
  <c r="E41" i="87"/>
  <c r="Q40" i="87"/>
  <c r="P40" i="87"/>
  <c r="O40" i="87"/>
  <c r="N40" i="87"/>
  <c r="M40" i="87"/>
  <c r="L40" i="87"/>
  <c r="K40" i="87"/>
  <c r="I40" i="87"/>
  <c r="H40" i="87"/>
  <c r="G40" i="87"/>
  <c r="F40" i="87"/>
  <c r="E40" i="87"/>
  <c r="Q39" i="87"/>
  <c r="P39" i="87"/>
  <c r="O39" i="87"/>
  <c r="N39" i="87"/>
  <c r="M39" i="87"/>
  <c r="L39" i="87"/>
  <c r="K39" i="87"/>
  <c r="I39" i="87"/>
  <c r="H39" i="87"/>
  <c r="G39" i="87"/>
  <c r="F39" i="87"/>
  <c r="E39" i="87"/>
  <c r="Q38" i="87"/>
  <c r="P38" i="87"/>
  <c r="O38" i="87"/>
  <c r="N38" i="87"/>
  <c r="M38" i="87"/>
  <c r="L38" i="87"/>
  <c r="K38" i="87"/>
  <c r="I38" i="87"/>
  <c r="H38" i="87"/>
  <c r="G38" i="87"/>
  <c r="F38" i="87"/>
  <c r="E38" i="87"/>
  <c r="Q37" i="87"/>
  <c r="P37" i="87"/>
  <c r="O37" i="87"/>
  <c r="N37" i="87"/>
  <c r="M37" i="87"/>
  <c r="L37" i="87"/>
  <c r="K37" i="87"/>
  <c r="I37" i="87"/>
  <c r="H37" i="87"/>
  <c r="G37" i="87"/>
  <c r="F37" i="87"/>
  <c r="E37" i="87"/>
  <c r="Q36" i="87"/>
  <c r="P36" i="87"/>
  <c r="O36" i="87"/>
  <c r="N36" i="87"/>
  <c r="M36" i="87"/>
  <c r="L36" i="87"/>
  <c r="K36" i="87"/>
  <c r="I36" i="87"/>
  <c r="H36" i="87"/>
  <c r="G36" i="87"/>
  <c r="F36" i="87"/>
  <c r="E36" i="87"/>
  <c r="Q35" i="87"/>
  <c r="P35" i="87"/>
  <c r="O35" i="87"/>
  <c r="N35" i="87"/>
  <c r="M35" i="87"/>
  <c r="L35" i="87"/>
  <c r="K35" i="87"/>
  <c r="I35" i="87"/>
  <c r="H35" i="87"/>
  <c r="G35" i="87"/>
  <c r="F35" i="87"/>
  <c r="E35" i="87"/>
  <c r="Q34" i="87"/>
  <c r="P34" i="87"/>
  <c r="O34" i="87"/>
  <c r="N34" i="87"/>
  <c r="M34" i="87"/>
  <c r="L34" i="87"/>
  <c r="K34" i="87"/>
  <c r="I34" i="87"/>
  <c r="H34" i="87"/>
  <c r="G34" i="87"/>
  <c r="F34" i="87"/>
  <c r="E34" i="87"/>
  <c r="Q33" i="87"/>
  <c r="P33" i="87"/>
  <c r="O33" i="87"/>
  <c r="N33" i="87"/>
  <c r="M33" i="87"/>
  <c r="L33" i="87"/>
  <c r="K33" i="87"/>
  <c r="I33" i="87"/>
  <c r="H33" i="87"/>
  <c r="G33" i="87"/>
  <c r="F33" i="87"/>
  <c r="E33" i="87"/>
  <c r="Q32" i="87"/>
  <c r="P32" i="87"/>
  <c r="O32" i="87"/>
  <c r="N32" i="87"/>
  <c r="M32" i="87"/>
  <c r="L32" i="87"/>
  <c r="K32" i="87"/>
  <c r="I32" i="87"/>
  <c r="H32" i="87"/>
  <c r="G32" i="87"/>
  <c r="F32" i="87"/>
  <c r="E32" i="87"/>
  <c r="Q31" i="87"/>
  <c r="P31" i="87"/>
  <c r="O31" i="87"/>
  <c r="N31" i="87"/>
  <c r="M31" i="87"/>
  <c r="L31" i="87"/>
  <c r="K31" i="87"/>
  <c r="I31" i="87"/>
  <c r="H31" i="87"/>
  <c r="G31" i="87"/>
  <c r="F31" i="87"/>
  <c r="E31" i="87"/>
  <c r="Q30" i="87"/>
  <c r="P30" i="87"/>
  <c r="O30" i="87"/>
  <c r="N30" i="87"/>
  <c r="M30" i="87"/>
  <c r="L30" i="87"/>
  <c r="K30" i="87"/>
  <c r="I30" i="87"/>
  <c r="H30" i="87"/>
  <c r="G30" i="87"/>
  <c r="F30" i="87"/>
  <c r="E30" i="87"/>
  <c r="Q29" i="87"/>
  <c r="P29" i="87"/>
  <c r="O29" i="87"/>
  <c r="N29" i="87"/>
  <c r="M29" i="87"/>
  <c r="L29" i="87"/>
  <c r="K29" i="87"/>
  <c r="I29" i="87"/>
  <c r="H29" i="87"/>
  <c r="G29" i="87"/>
  <c r="F29" i="87"/>
  <c r="E29" i="87"/>
  <c r="Q28" i="87"/>
  <c r="P28" i="87"/>
  <c r="O28" i="87"/>
  <c r="N28" i="87"/>
  <c r="M28" i="87"/>
  <c r="L28" i="87"/>
  <c r="K28" i="87"/>
  <c r="I28" i="87"/>
  <c r="H28" i="87"/>
  <c r="G28" i="87"/>
  <c r="F28" i="87"/>
  <c r="E28" i="87"/>
  <c r="Q27" i="87"/>
  <c r="P27" i="87"/>
  <c r="O27" i="87"/>
  <c r="N27" i="87"/>
  <c r="M27" i="87"/>
  <c r="L27" i="87"/>
  <c r="K27" i="87"/>
  <c r="I27" i="87"/>
  <c r="H27" i="87"/>
  <c r="G27" i="87"/>
  <c r="F27" i="87"/>
  <c r="E27" i="87"/>
  <c r="Q26" i="87"/>
  <c r="P26" i="87"/>
  <c r="O26" i="87"/>
  <c r="N26" i="87"/>
  <c r="M26" i="87"/>
  <c r="L26" i="87"/>
  <c r="K26" i="87"/>
  <c r="I26" i="87"/>
  <c r="H26" i="87"/>
  <c r="G26" i="87"/>
  <c r="F26" i="87"/>
  <c r="E26" i="87"/>
  <c r="Q25" i="87"/>
  <c r="P25" i="87"/>
  <c r="O25" i="87"/>
  <c r="N25" i="87"/>
  <c r="M25" i="87"/>
  <c r="L25" i="87"/>
  <c r="K25" i="87"/>
  <c r="I25" i="87"/>
  <c r="H25" i="87"/>
  <c r="G25" i="87"/>
  <c r="F25" i="87"/>
  <c r="E25" i="87"/>
  <c r="Q24" i="87"/>
  <c r="P24" i="87"/>
  <c r="O24" i="87"/>
  <c r="N24" i="87"/>
  <c r="M24" i="87"/>
  <c r="L24" i="87"/>
  <c r="K24" i="87"/>
  <c r="I24" i="87"/>
  <c r="H24" i="87"/>
  <c r="G24" i="87"/>
  <c r="F24" i="87"/>
  <c r="E24" i="87"/>
  <c r="Q23" i="87"/>
  <c r="P23" i="87"/>
  <c r="O23" i="87"/>
  <c r="N23" i="87"/>
  <c r="M23" i="87"/>
  <c r="L23" i="87"/>
  <c r="K23" i="87"/>
  <c r="I23" i="87"/>
  <c r="H23" i="87"/>
  <c r="G23" i="87"/>
  <c r="F23" i="87"/>
  <c r="E23" i="87"/>
  <c r="Q22" i="87"/>
  <c r="P22" i="87"/>
  <c r="O22" i="87"/>
  <c r="N22" i="87"/>
  <c r="M22" i="87"/>
  <c r="L22" i="87"/>
  <c r="K22" i="87"/>
  <c r="I22" i="87"/>
  <c r="H22" i="87"/>
  <c r="G22" i="87"/>
  <c r="F22" i="87"/>
  <c r="E22" i="87"/>
  <c r="Q20" i="87"/>
  <c r="P20" i="87"/>
  <c r="O20" i="87"/>
  <c r="N20" i="87"/>
  <c r="M20" i="87"/>
  <c r="L20" i="87"/>
  <c r="K20" i="87"/>
  <c r="I20" i="87"/>
  <c r="H20" i="87"/>
  <c r="G20" i="87"/>
  <c r="F20" i="87"/>
  <c r="E20" i="87"/>
  <c r="Q19" i="87"/>
  <c r="P19" i="87"/>
  <c r="O19" i="87"/>
  <c r="N19" i="87"/>
  <c r="M19" i="87"/>
  <c r="L19" i="87"/>
  <c r="K19" i="87"/>
  <c r="I19" i="87"/>
  <c r="H19" i="87"/>
  <c r="G19" i="87"/>
  <c r="F19" i="87"/>
  <c r="E19" i="87"/>
  <c r="Q18" i="87"/>
  <c r="P18" i="87"/>
  <c r="O18" i="87"/>
  <c r="N18" i="87"/>
  <c r="M18" i="87"/>
  <c r="L18" i="87"/>
  <c r="K18" i="87"/>
  <c r="I18" i="87"/>
  <c r="H18" i="87"/>
  <c r="G18" i="87"/>
  <c r="F18" i="87"/>
  <c r="E18" i="87"/>
  <c r="Q17" i="87"/>
  <c r="P17" i="87"/>
  <c r="O17" i="87"/>
  <c r="N17" i="87"/>
  <c r="M17" i="87"/>
  <c r="L17" i="87"/>
  <c r="K17" i="87"/>
  <c r="I17" i="87"/>
  <c r="H17" i="87"/>
  <c r="G17" i="87"/>
  <c r="F17" i="87"/>
  <c r="E17" i="87"/>
  <c r="Q16" i="87"/>
  <c r="P16" i="87"/>
  <c r="O16" i="87"/>
  <c r="N16" i="87"/>
  <c r="M16" i="87"/>
  <c r="L16" i="87"/>
  <c r="K16" i="87"/>
  <c r="I16" i="87"/>
  <c r="H16" i="87"/>
  <c r="G16" i="87"/>
  <c r="F16" i="87"/>
  <c r="E16" i="87"/>
  <c r="Q15" i="87"/>
  <c r="P15" i="87"/>
  <c r="O15" i="87"/>
  <c r="N15" i="87"/>
  <c r="M15" i="87"/>
  <c r="L15" i="87"/>
  <c r="K15" i="87"/>
  <c r="I15" i="87"/>
  <c r="H15" i="87"/>
  <c r="G15" i="87"/>
  <c r="F15" i="87"/>
  <c r="E15" i="87"/>
  <c r="Q14" i="87"/>
  <c r="P14" i="87"/>
  <c r="O14" i="87"/>
  <c r="N14" i="87"/>
  <c r="M14" i="87"/>
  <c r="L14" i="87"/>
  <c r="K14" i="87"/>
  <c r="I14" i="87"/>
  <c r="H14" i="87"/>
  <c r="G14" i="87"/>
  <c r="F14" i="87"/>
  <c r="E14" i="87"/>
  <c r="Q13" i="87"/>
  <c r="P13" i="87"/>
  <c r="O13" i="87"/>
  <c r="N13" i="87"/>
  <c r="M13" i="87"/>
  <c r="L13" i="87"/>
  <c r="K13" i="87"/>
  <c r="I13" i="87"/>
  <c r="H13" i="87"/>
  <c r="G13" i="87"/>
  <c r="F13" i="87"/>
  <c r="E13" i="87"/>
  <c r="Q12" i="87"/>
  <c r="P12" i="87"/>
  <c r="O12" i="87"/>
  <c r="N12" i="87"/>
  <c r="M12" i="87"/>
  <c r="L12" i="87"/>
  <c r="K12" i="87"/>
  <c r="I12" i="87"/>
  <c r="H12" i="87"/>
  <c r="G12" i="87"/>
  <c r="F12" i="87"/>
  <c r="E12" i="87"/>
  <c r="Q11" i="87"/>
  <c r="P11" i="87"/>
  <c r="O11" i="87"/>
  <c r="N11" i="87"/>
  <c r="M11" i="87"/>
  <c r="L11" i="87"/>
  <c r="K11" i="87"/>
  <c r="I11" i="87"/>
  <c r="H11" i="87"/>
  <c r="G11" i="87"/>
  <c r="F11" i="87"/>
  <c r="E11" i="87"/>
  <c r="Q10" i="87"/>
  <c r="P10" i="87"/>
  <c r="O10" i="87"/>
  <c r="N10" i="87"/>
  <c r="M10" i="87"/>
  <c r="L10" i="87"/>
  <c r="K10" i="87"/>
  <c r="I10" i="87"/>
  <c r="H10" i="87"/>
  <c r="G10" i="87"/>
  <c r="F10" i="87"/>
  <c r="E10" i="87"/>
  <c r="Q9" i="87"/>
  <c r="P9" i="87"/>
  <c r="O9" i="87"/>
  <c r="N9" i="87"/>
  <c r="M9" i="87"/>
  <c r="L9" i="87"/>
  <c r="K9" i="87"/>
  <c r="I9" i="87"/>
  <c r="H9" i="87"/>
  <c r="G9" i="87"/>
  <c r="F9" i="87"/>
  <c r="E9" i="87"/>
  <c r="Q8" i="87"/>
  <c r="P8" i="87"/>
  <c r="O8" i="87"/>
  <c r="N8" i="87"/>
  <c r="M8" i="87"/>
  <c r="L8" i="87"/>
  <c r="K8" i="87"/>
  <c r="I8" i="87"/>
  <c r="H8" i="87"/>
  <c r="G8" i="87"/>
  <c r="F8" i="87"/>
  <c r="E8" i="87"/>
  <c r="Q7" i="87"/>
  <c r="P7" i="87"/>
  <c r="O7" i="87"/>
  <c r="N7" i="87"/>
  <c r="M7" i="87"/>
  <c r="L7" i="87"/>
  <c r="K7" i="87"/>
  <c r="I7" i="87"/>
  <c r="H7" i="87"/>
  <c r="G7" i="87"/>
  <c r="F7" i="87"/>
  <c r="E7" i="87"/>
  <c r="Q6" i="87"/>
  <c r="P6" i="87"/>
  <c r="O6" i="87"/>
  <c r="N6" i="87"/>
  <c r="M6" i="87"/>
  <c r="L6" i="87"/>
  <c r="K6" i="87"/>
  <c r="I6" i="87"/>
  <c r="H6" i="87"/>
  <c r="G6" i="87"/>
  <c r="F6" i="87"/>
  <c r="E6" i="87"/>
  <c r="Q5" i="87"/>
  <c r="P5" i="87"/>
  <c r="O5" i="87"/>
  <c r="N5" i="87"/>
  <c r="M5" i="87"/>
  <c r="L5" i="87"/>
  <c r="K5" i="87"/>
  <c r="I5" i="87"/>
  <c r="H5" i="87"/>
  <c r="G5" i="87"/>
  <c r="F5" i="87"/>
  <c r="E5" i="87"/>
  <c r="Q4" i="87"/>
  <c r="P4" i="87"/>
  <c r="O4" i="87"/>
  <c r="N4" i="87"/>
  <c r="M4" i="87"/>
  <c r="L4" i="87"/>
  <c r="K4" i="87"/>
  <c r="I4" i="87"/>
  <c r="H4" i="87"/>
  <c r="G4" i="87"/>
  <c r="F4" i="87"/>
  <c r="E4" i="87"/>
  <c r="Q51" i="86"/>
  <c r="P51" i="86"/>
  <c r="O51" i="86"/>
  <c r="N51" i="86"/>
  <c r="M51" i="86"/>
  <c r="L51" i="86"/>
  <c r="K51" i="86"/>
  <c r="I51" i="86"/>
  <c r="H51" i="86"/>
  <c r="G51" i="86"/>
  <c r="F51" i="86"/>
  <c r="E51" i="86"/>
  <c r="Q50" i="86"/>
  <c r="P50" i="86"/>
  <c r="O50" i="86"/>
  <c r="N50" i="86"/>
  <c r="M50" i="86"/>
  <c r="L50" i="86"/>
  <c r="K50" i="86"/>
  <c r="I50" i="86"/>
  <c r="H50" i="86"/>
  <c r="G50" i="86"/>
  <c r="F50" i="86"/>
  <c r="E50" i="86"/>
  <c r="Q49" i="86"/>
  <c r="P49" i="86"/>
  <c r="O49" i="86"/>
  <c r="N49" i="86"/>
  <c r="M49" i="86"/>
  <c r="L49" i="86"/>
  <c r="K49" i="86"/>
  <c r="I49" i="86"/>
  <c r="H49" i="86"/>
  <c r="G49" i="86"/>
  <c r="F49" i="86"/>
  <c r="E49" i="86"/>
  <c r="Q48" i="86"/>
  <c r="P48" i="86"/>
  <c r="O48" i="86"/>
  <c r="N48" i="86"/>
  <c r="M48" i="86"/>
  <c r="L48" i="86"/>
  <c r="K48" i="86"/>
  <c r="I48" i="86"/>
  <c r="H48" i="86"/>
  <c r="G48" i="86"/>
  <c r="F48" i="86"/>
  <c r="E48" i="86"/>
  <c r="Q47" i="86"/>
  <c r="P47" i="86"/>
  <c r="O47" i="86"/>
  <c r="N47" i="86"/>
  <c r="M47" i="86"/>
  <c r="L47" i="86"/>
  <c r="K47" i="86"/>
  <c r="I47" i="86"/>
  <c r="H47" i="86"/>
  <c r="G47" i="86"/>
  <c r="F47" i="86"/>
  <c r="E47" i="86"/>
  <c r="Q46" i="86"/>
  <c r="P46" i="86"/>
  <c r="O46" i="86"/>
  <c r="N46" i="86"/>
  <c r="M46" i="86"/>
  <c r="L46" i="86"/>
  <c r="K46" i="86"/>
  <c r="I46" i="86"/>
  <c r="H46" i="86"/>
  <c r="G46" i="86"/>
  <c r="F46" i="86"/>
  <c r="E46" i="86"/>
  <c r="Q45" i="86"/>
  <c r="P45" i="86"/>
  <c r="O45" i="86"/>
  <c r="N45" i="86"/>
  <c r="M45" i="86"/>
  <c r="L45" i="86"/>
  <c r="K45" i="86"/>
  <c r="I45" i="86"/>
  <c r="H45" i="86"/>
  <c r="G45" i="86"/>
  <c r="F45" i="86"/>
  <c r="E45" i="86"/>
  <c r="Q44" i="86"/>
  <c r="P44" i="86"/>
  <c r="O44" i="86"/>
  <c r="N44" i="86"/>
  <c r="M44" i="86"/>
  <c r="L44" i="86"/>
  <c r="K44" i="86"/>
  <c r="I44" i="86"/>
  <c r="H44" i="86"/>
  <c r="G44" i="86"/>
  <c r="F44" i="86"/>
  <c r="E44" i="86"/>
  <c r="Q43" i="86"/>
  <c r="P43" i="86"/>
  <c r="O43" i="86"/>
  <c r="N43" i="86"/>
  <c r="M43" i="86"/>
  <c r="L43" i="86"/>
  <c r="K43" i="86"/>
  <c r="I43" i="86"/>
  <c r="H43" i="86"/>
  <c r="G43" i="86"/>
  <c r="F43" i="86"/>
  <c r="E43" i="86"/>
  <c r="Q42" i="86"/>
  <c r="P42" i="86"/>
  <c r="O42" i="86"/>
  <c r="N42" i="86"/>
  <c r="M42" i="86"/>
  <c r="L42" i="86"/>
  <c r="K42" i="86"/>
  <c r="I42" i="86"/>
  <c r="H42" i="86"/>
  <c r="G42" i="86"/>
  <c r="F42" i="86"/>
  <c r="E42" i="86"/>
  <c r="Q41" i="86"/>
  <c r="P41" i="86"/>
  <c r="O41" i="86"/>
  <c r="N41" i="86"/>
  <c r="M41" i="86"/>
  <c r="L41" i="86"/>
  <c r="K41" i="86"/>
  <c r="I41" i="86"/>
  <c r="H41" i="86"/>
  <c r="G41" i="86"/>
  <c r="F41" i="86"/>
  <c r="E41" i="86"/>
  <c r="Q40" i="86"/>
  <c r="P40" i="86"/>
  <c r="O40" i="86"/>
  <c r="N40" i="86"/>
  <c r="M40" i="86"/>
  <c r="L40" i="86"/>
  <c r="K40" i="86"/>
  <c r="I40" i="86"/>
  <c r="H40" i="86"/>
  <c r="G40" i="86"/>
  <c r="F40" i="86"/>
  <c r="E40" i="86"/>
  <c r="Q39" i="86"/>
  <c r="P39" i="86"/>
  <c r="O39" i="86"/>
  <c r="N39" i="86"/>
  <c r="M39" i="86"/>
  <c r="L39" i="86"/>
  <c r="K39" i="86"/>
  <c r="I39" i="86"/>
  <c r="H39" i="86"/>
  <c r="G39" i="86"/>
  <c r="F39" i="86"/>
  <c r="E39" i="86"/>
  <c r="Q38" i="86"/>
  <c r="P38" i="86"/>
  <c r="O38" i="86"/>
  <c r="N38" i="86"/>
  <c r="M38" i="86"/>
  <c r="L38" i="86"/>
  <c r="K38" i="86"/>
  <c r="I38" i="86"/>
  <c r="H38" i="86"/>
  <c r="G38" i="86"/>
  <c r="F38" i="86"/>
  <c r="E38" i="86"/>
  <c r="Q37" i="86"/>
  <c r="P37" i="86"/>
  <c r="O37" i="86"/>
  <c r="N37" i="86"/>
  <c r="M37" i="86"/>
  <c r="L37" i="86"/>
  <c r="K37" i="86"/>
  <c r="I37" i="86"/>
  <c r="H37" i="86"/>
  <c r="G37" i="86"/>
  <c r="F37" i="86"/>
  <c r="E37" i="86"/>
  <c r="Q36" i="86"/>
  <c r="P36" i="86"/>
  <c r="O36" i="86"/>
  <c r="N36" i="86"/>
  <c r="M36" i="86"/>
  <c r="L36" i="86"/>
  <c r="K36" i="86"/>
  <c r="I36" i="86"/>
  <c r="H36" i="86"/>
  <c r="G36" i="86"/>
  <c r="F36" i="86"/>
  <c r="E36" i="86"/>
  <c r="Q35" i="86"/>
  <c r="P35" i="86"/>
  <c r="O35" i="86"/>
  <c r="N35" i="86"/>
  <c r="M35" i="86"/>
  <c r="L35" i="86"/>
  <c r="K35" i="86"/>
  <c r="I35" i="86"/>
  <c r="H35" i="86"/>
  <c r="G35" i="86"/>
  <c r="F35" i="86"/>
  <c r="E35" i="86"/>
  <c r="Q34" i="86"/>
  <c r="P34" i="86"/>
  <c r="O34" i="86"/>
  <c r="N34" i="86"/>
  <c r="M34" i="86"/>
  <c r="L34" i="86"/>
  <c r="K34" i="86"/>
  <c r="I34" i="86"/>
  <c r="H34" i="86"/>
  <c r="G34" i="86"/>
  <c r="F34" i="86"/>
  <c r="E34" i="86"/>
  <c r="Q33" i="86"/>
  <c r="P33" i="86"/>
  <c r="O33" i="86"/>
  <c r="N33" i="86"/>
  <c r="M33" i="86"/>
  <c r="L33" i="86"/>
  <c r="K33" i="86"/>
  <c r="I33" i="86"/>
  <c r="H33" i="86"/>
  <c r="G33" i="86"/>
  <c r="F33" i="86"/>
  <c r="E33" i="86"/>
  <c r="Q32" i="86"/>
  <c r="P32" i="86"/>
  <c r="O32" i="86"/>
  <c r="N32" i="86"/>
  <c r="M32" i="86"/>
  <c r="L32" i="86"/>
  <c r="K32" i="86"/>
  <c r="I32" i="86"/>
  <c r="H32" i="86"/>
  <c r="G32" i="86"/>
  <c r="F32" i="86"/>
  <c r="E32" i="86"/>
  <c r="Q31" i="86"/>
  <c r="P31" i="86"/>
  <c r="O31" i="86"/>
  <c r="N31" i="86"/>
  <c r="M31" i="86"/>
  <c r="L31" i="86"/>
  <c r="K31" i="86"/>
  <c r="I31" i="86"/>
  <c r="H31" i="86"/>
  <c r="G31" i="86"/>
  <c r="F31" i="86"/>
  <c r="E31" i="86"/>
  <c r="Q30" i="86"/>
  <c r="P30" i="86"/>
  <c r="O30" i="86"/>
  <c r="N30" i="86"/>
  <c r="M30" i="86"/>
  <c r="L30" i="86"/>
  <c r="K30" i="86"/>
  <c r="I30" i="86"/>
  <c r="H30" i="86"/>
  <c r="G30" i="86"/>
  <c r="F30" i="86"/>
  <c r="E30" i="86"/>
  <c r="Q29" i="86"/>
  <c r="P29" i="86"/>
  <c r="O29" i="86"/>
  <c r="N29" i="86"/>
  <c r="M29" i="86"/>
  <c r="L29" i="86"/>
  <c r="K29" i="86"/>
  <c r="I29" i="86"/>
  <c r="H29" i="86"/>
  <c r="G29" i="86"/>
  <c r="F29" i="86"/>
  <c r="E29" i="86"/>
  <c r="Q28" i="86"/>
  <c r="P28" i="86"/>
  <c r="O28" i="86"/>
  <c r="N28" i="86"/>
  <c r="M28" i="86"/>
  <c r="L28" i="86"/>
  <c r="K28" i="86"/>
  <c r="I28" i="86"/>
  <c r="H28" i="86"/>
  <c r="G28" i="86"/>
  <c r="F28" i="86"/>
  <c r="E28" i="86"/>
  <c r="Q27" i="86"/>
  <c r="P27" i="86"/>
  <c r="O27" i="86"/>
  <c r="N27" i="86"/>
  <c r="M27" i="86"/>
  <c r="L27" i="86"/>
  <c r="K27" i="86"/>
  <c r="I27" i="86"/>
  <c r="H27" i="86"/>
  <c r="G27" i="86"/>
  <c r="F27" i="86"/>
  <c r="E27" i="86"/>
  <c r="Q26" i="86"/>
  <c r="P26" i="86"/>
  <c r="O26" i="86"/>
  <c r="N26" i="86"/>
  <c r="M26" i="86"/>
  <c r="L26" i="86"/>
  <c r="K26" i="86"/>
  <c r="I26" i="86"/>
  <c r="H26" i="86"/>
  <c r="G26" i="86"/>
  <c r="F26" i="86"/>
  <c r="E26" i="86"/>
  <c r="Q25" i="86"/>
  <c r="P25" i="86"/>
  <c r="O25" i="86"/>
  <c r="N25" i="86"/>
  <c r="M25" i="86"/>
  <c r="L25" i="86"/>
  <c r="K25" i="86"/>
  <c r="I25" i="86"/>
  <c r="H25" i="86"/>
  <c r="G25" i="86"/>
  <c r="F25" i="86"/>
  <c r="E25" i="86"/>
  <c r="Q24" i="86"/>
  <c r="P24" i="86"/>
  <c r="O24" i="86"/>
  <c r="N24" i="86"/>
  <c r="M24" i="86"/>
  <c r="L24" i="86"/>
  <c r="K24" i="86"/>
  <c r="I24" i="86"/>
  <c r="H24" i="86"/>
  <c r="G24" i="86"/>
  <c r="F24" i="86"/>
  <c r="E24" i="86"/>
  <c r="Q23" i="86"/>
  <c r="P23" i="86"/>
  <c r="O23" i="86"/>
  <c r="N23" i="86"/>
  <c r="M23" i="86"/>
  <c r="L23" i="86"/>
  <c r="K23" i="86"/>
  <c r="I23" i="86"/>
  <c r="H23" i="86"/>
  <c r="G23" i="86"/>
  <c r="F23" i="86"/>
  <c r="E23" i="86"/>
  <c r="Q22" i="86"/>
  <c r="P22" i="86"/>
  <c r="O22" i="86"/>
  <c r="N22" i="86"/>
  <c r="M22" i="86"/>
  <c r="L22" i="86"/>
  <c r="K22" i="86"/>
  <c r="I22" i="86"/>
  <c r="H22" i="86"/>
  <c r="G22" i="86"/>
  <c r="F22" i="86"/>
  <c r="E22" i="86"/>
  <c r="Q20" i="86"/>
  <c r="P20" i="86"/>
  <c r="O20" i="86"/>
  <c r="N20" i="86"/>
  <c r="M20" i="86"/>
  <c r="L20" i="86"/>
  <c r="K20" i="86"/>
  <c r="I20" i="86"/>
  <c r="H20" i="86"/>
  <c r="G20" i="86"/>
  <c r="F20" i="86"/>
  <c r="E20" i="86"/>
  <c r="Q19" i="86"/>
  <c r="P19" i="86"/>
  <c r="O19" i="86"/>
  <c r="N19" i="86"/>
  <c r="M19" i="86"/>
  <c r="L19" i="86"/>
  <c r="K19" i="86"/>
  <c r="I19" i="86"/>
  <c r="H19" i="86"/>
  <c r="G19" i="86"/>
  <c r="F19" i="86"/>
  <c r="E19" i="86"/>
  <c r="Q18" i="86"/>
  <c r="P18" i="86"/>
  <c r="O18" i="86"/>
  <c r="N18" i="86"/>
  <c r="M18" i="86"/>
  <c r="L18" i="86"/>
  <c r="K18" i="86"/>
  <c r="I18" i="86"/>
  <c r="H18" i="86"/>
  <c r="G18" i="86"/>
  <c r="F18" i="86"/>
  <c r="E18" i="86"/>
  <c r="Q17" i="86"/>
  <c r="P17" i="86"/>
  <c r="O17" i="86"/>
  <c r="N17" i="86"/>
  <c r="M17" i="86"/>
  <c r="L17" i="86"/>
  <c r="K17" i="86"/>
  <c r="I17" i="86"/>
  <c r="H17" i="86"/>
  <c r="G17" i="86"/>
  <c r="F17" i="86"/>
  <c r="E17" i="86"/>
  <c r="Q16" i="86"/>
  <c r="P16" i="86"/>
  <c r="O16" i="86"/>
  <c r="N16" i="86"/>
  <c r="M16" i="86"/>
  <c r="L16" i="86"/>
  <c r="K16" i="86"/>
  <c r="I16" i="86"/>
  <c r="H16" i="86"/>
  <c r="G16" i="86"/>
  <c r="F16" i="86"/>
  <c r="E16" i="86"/>
  <c r="Q15" i="86"/>
  <c r="P15" i="86"/>
  <c r="O15" i="86"/>
  <c r="N15" i="86"/>
  <c r="M15" i="86"/>
  <c r="L15" i="86"/>
  <c r="K15" i="86"/>
  <c r="I15" i="86"/>
  <c r="H15" i="86"/>
  <c r="G15" i="86"/>
  <c r="F15" i="86"/>
  <c r="E15" i="86"/>
  <c r="Q14" i="86"/>
  <c r="P14" i="86"/>
  <c r="O14" i="86"/>
  <c r="N14" i="86"/>
  <c r="M14" i="86"/>
  <c r="L14" i="86"/>
  <c r="K14" i="86"/>
  <c r="I14" i="86"/>
  <c r="H14" i="86"/>
  <c r="G14" i="86"/>
  <c r="F14" i="86"/>
  <c r="E14" i="86"/>
  <c r="Q13" i="86"/>
  <c r="P13" i="86"/>
  <c r="O13" i="86"/>
  <c r="N13" i="86"/>
  <c r="M13" i="86"/>
  <c r="L13" i="86"/>
  <c r="K13" i="86"/>
  <c r="I13" i="86"/>
  <c r="H13" i="86"/>
  <c r="G13" i="86"/>
  <c r="F13" i="86"/>
  <c r="E13" i="86"/>
  <c r="Q12" i="86"/>
  <c r="P12" i="86"/>
  <c r="O12" i="86"/>
  <c r="N12" i="86"/>
  <c r="M12" i="86"/>
  <c r="L12" i="86"/>
  <c r="K12" i="86"/>
  <c r="I12" i="86"/>
  <c r="H12" i="86"/>
  <c r="G12" i="86"/>
  <c r="F12" i="86"/>
  <c r="E12" i="86"/>
  <c r="Q11" i="86"/>
  <c r="P11" i="86"/>
  <c r="O11" i="86"/>
  <c r="N11" i="86"/>
  <c r="M11" i="86"/>
  <c r="L11" i="86"/>
  <c r="K11" i="86"/>
  <c r="I11" i="86"/>
  <c r="H11" i="86"/>
  <c r="G11" i="86"/>
  <c r="F11" i="86"/>
  <c r="E11" i="86"/>
  <c r="Q10" i="86"/>
  <c r="P10" i="86"/>
  <c r="O10" i="86"/>
  <c r="N10" i="86"/>
  <c r="M10" i="86"/>
  <c r="L10" i="86"/>
  <c r="K10" i="86"/>
  <c r="I10" i="86"/>
  <c r="H10" i="86"/>
  <c r="G10" i="86"/>
  <c r="F10" i="86"/>
  <c r="E10" i="86"/>
  <c r="Q9" i="86"/>
  <c r="P9" i="86"/>
  <c r="O9" i="86"/>
  <c r="N9" i="86"/>
  <c r="M9" i="86"/>
  <c r="L9" i="86"/>
  <c r="K9" i="86"/>
  <c r="I9" i="86"/>
  <c r="H9" i="86"/>
  <c r="G9" i="86"/>
  <c r="F9" i="86"/>
  <c r="E9" i="86"/>
  <c r="Q8" i="86"/>
  <c r="P8" i="86"/>
  <c r="O8" i="86"/>
  <c r="N8" i="86"/>
  <c r="M8" i="86"/>
  <c r="L8" i="86"/>
  <c r="K8" i="86"/>
  <c r="I8" i="86"/>
  <c r="H8" i="86"/>
  <c r="G8" i="86"/>
  <c r="F8" i="86"/>
  <c r="E8" i="86"/>
  <c r="Q7" i="86"/>
  <c r="P7" i="86"/>
  <c r="O7" i="86"/>
  <c r="N7" i="86"/>
  <c r="M7" i="86"/>
  <c r="L7" i="86"/>
  <c r="K7" i="86"/>
  <c r="I7" i="86"/>
  <c r="H7" i="86"/>
  <c r="G7" i="86"/>
  <c r="F7" i="86"/>
  <c r="E7" i="86"/>
  <c r="Q6" i="86"/>
  <c r="P6" i="86"/>
  <c r="O6" i="86"/>
  <c r="N6" i="86"/>
  <c r="M6" i="86"/>
  <c r="L6" i="86"/>
  <c r="K6" i="86"/>
  <c r="I6" i="86"/>
  <c r="H6" i="86"/>
  <c r="G6" i="86"/>
  <c r="F6" i="86"/>
  <c r="E6" i="86"/>
  <c r="Q5" i="86"/>
  <c r="P5" i="86"/>
  <c r="O5" i="86"/>
  <c r="N5" i="86"/>
  <c r="M5" i="86"/>
  <c r="L5" i="86"/>
  <c r="K5" i="86"/>
  <c r="I5" i="86"/>
  <c r="H5" i="86"/>
  <c r="G5" i="86"/>
  <c r="F5" i="86"/>
  <c r="E5" i="86"/>
  <c r="Q4" i="86"/>
  <c r="P4" i="86"/>
  <c r="O4" i="86"/>
  <c r="N4" i="86"/>
  <c r="M4" i="86"/>
  <c r="L4" i="86"/>
  <c r="K4" i="86"/>
  <c r="I4" i="86"/>
  <c r="H4" i="86"/>
  <c r="G4" i="86"/>
  <c r="F4" i="86"/>
  <c r="E4" i="86"/>
  <c r="Q51" i="85"/>
  <c r="P51" i="85"/>
  <c r="O51" i="85"/>
  <c r="N51" i="85"/>
  <c r="M51" i="85"/>
  <c r="L51" i="85"/>
  <c r="K51" i="85"/>
  <c r="I51" i="85"/>
  <c r="H51" i="85"/>
  <c r="G51" i="85"/>
  <c r="F51" i="85"/>
  <c r="E51" i="85"/>
  <c r="Q50" i="85"/>
  <c r="P50" i="85"/>
  <c r="O50" i="85"/>
  <c r="N50" i="85"/>
  <c r="M50" i="85"/>
  <c r="L50" i="85"/>
  <c r="K50" i="85"/>
  <c r="I50" i="85"/>
  <c r="H50" i="85"/>
  <c r="G50" i="85"/>
  <c r="F50" i="85"/>
  <c r="E50" i="85"/>
  <c r="Q49" i="85"/>
  <c r="P49" i="85"/>
  <c r="O49" i="85"/>
  <c r="N49" i="85"/>
  <c r="M49" i="85"/>
  <c r="L49" i="85"/>
  <c r="K49" i="85"/>
  <c r="I49" i="85"/>
  <c r="H49" i="85"/>
  <c r="G49" i="85"/>
  <c r="F49" i="85"/>
  <c r="E49" i="85"/>
  <c r="Q48" i="85"/>
  <c r="P48" i="85"/>
  <c r="O48" i="85"/>
  <c r="N48" i="85"/>
  <c r="M48" i="85"/>
  <c r="L48" i="85"/>
  <c r="K48" i="85"/>
  <c r="I48" i="85"/>
  <c r="H48" i="85"/>
  <c r="G48" i="85"/>
  <c r="F48" i="85"/>
  <c r="E48" i="85"/>
  <c r="Q47" i="85"/>
  <c r="P47" i="85"/>
  <c r="O47" i="85"/>
  <c r="N47" i="85"/>
  <c r="M47" i="85"/>
  <c r="L47" i="85"/>
  <c r="K47" i="85"/>
  <c r="I47" i="85"/>
  <c r="H47" i="85"/>
  <c r="G47" i="85"/>
  <c r="F47" i="85"/>
  <c r="E47" i="85"/>
  <c r="Q46" i="85"/>
  <c r="P46" i="85"/>
  <c r="O46" i="85"/>
  <c r="N46" i="85"/>
  <c r="M46" i="85"/>
  <c r="L46" i="85"/>
  <c r="K46" i="85"/>
  <c r="I46" i="85"/>
  <c r="H46" i="85"/>
  <c r="G46" i="85"/>
  <c r="F46" i="85"/>
  <c r="E46" i="85"/>
  <c r="Q45" i="85"/>
  <c r="P45" i="85"/>
  <c r="O45" i="85"/>
  <c r="N45" i="85"/>
  <c r="M45" i="85"/>
  <c r="L45" i="85"/>
  <c r="K45" i="85"/>
  <c r="I45" i="85"/>
  <c r="H45" i="85"/>
  <c r="G45" i="85"/>
  <c r="F45" i="85"/>
  <c r="E45" i="85"/>
  <c r="Q44" i="85"/>
  <c r="P44" i="85"/>
  <c r="O44" i="85"/>
  <c r="N44" i="85"/>
  <c r="M44" i="85"/>
  <c r="L44" i="85"/>
  <c r="K44" i="85"/>
  <c r="I44" i="85"/>
  <c r="H44" i="85"/>
  <c r="G44" i="85"/>
  <c r="F44" i="85"/>
  <c r="E44" i="85"/>
  <c r="Q43" i="85"/>
  <c r="P43" i="85"/>
  <c r="O43" i="85"/>
  <c r="N43" i="85"/>
  <c r="M43" i="85"/>
  <c r="L43" i="85"/>
  <c r="K43" i="85"/>
  <c r="I43" i="85"/>
  <c r="H43" i="85"/>
  <c r="G43" i="85"/>
  <c r="F43" i="85"/>
  <c r="E43" i="85"/>
  <c r="Q42" i="85"/>
  <c r="P42" i="85"/>
  <c r="O42" i="85"/>
  <c r="N42" i="85"/>
  <c r="M42" i="85"/>
  <c r="L42" i="85"/>
  <c r="K42" i="85"/>
  <c r="I42" i="85"/>
  <c r="H42" i="85"/>
  <c r="G42" i="85"/>
  <c r="F42" i="85"/>
  <c r="E42" i="85"/>
  <c r="Q41" i="85"/>
  <c r="P41" i="85"/>
  <c r="O41" i="85"/>
  <c r="N41" i="85"/>
  <c r="M41" i="85"/>
  <c r="L41" i="85"/>
  <c r="K41" i="85"/>
  <c r="I41" i="85"/>
  <c r="H41" i="85"/>
  <c r="G41" i="85"/>
  <c r="F41" i="85"/>
  <c r="E41" i="85"/>
  <c r="Q40" i="85"/>
  <c r="P40" i="85"/>
  <c r="O40" i="85"/>
  <c r="N40" i="85"/>
  <c r="M40" i="85"/>
  <c r="L40" i="85"/>
  <c r="K40" i="85"/>
  <c r="I40" i="85"/>
  <c r="H40" i="85"/>
  <c r="G40" i="85"/>
  <c r="F40" i="85"/>
  <c r="E40" i="85"/>
  <c r="Q39" i="85"/>
  <c r="P39" i="85"/>
  <c r="O39" i="85"/>
  <c r="N39" i="85"/>
  <c r="M39" i="85"/>
  <c r="L39" i="85"/>
  <c r="K39" i="85"/>
  <c r="I39" i="85"/>
  <c r="H39" i="85"/>
  <c r="G39" i="85"/>
  <c r="F39" i="85"/>
  <c r="E39" i="85"/>
  <c r="Q38" i="85"/>
  <c r="P38" i="85"/>
  <c r="O38" i="85"/>
  <c r="N38" i="85"/>
  <c r="M38" i="85"/>
  <c r="L38" i="85"/>
  <c r="K38" i="85"/>
  <c r="I38" i="85"/>
  <c r="H38" i="85"/>
  <c r="G38" i="85"/>
  <c r="F38" i="85"/>
  <c r="E38" i="85"/>
  <c r="Q37" i="85"/>
  <c r="P37" i="85"/>
  <c r="O37" i="85"/>
  <c r="N37" i="85"/>
  <c r="M37" i="85"/>
  <c r="L37" i="85"/>
  <c r="K37" i="85"/>
  <c r="I37" i="85"/>
  <c r="H37" i="85"/>
  <c r="G37" i="85"/>
  <c r="F37" i="85"/>
  <c r="E37" i="85"/>
  <c r="Q36" i="85"/>
  <c r="P36" i="85"/>
  <c r="O36" i="85"/>
  <c r="N36" i="85"/>
  <c r="M36" i="85"/>
  <c r="L36" i="85"/>
  <c r="K36" i="85"/>
  <c r="I36" i="85"/>
  <c r="H36" i="85"/>
  <c r="G36" i="85"/>
  <c r="F36" i="85"/>
  <c r="E36" i="85"/>
  <c r="Q35" i="85"/>
  <c r="P35" i="85"/>
  <c r="O35" i="85"/>
  <c r="N35" i="85"/>
  <c r="M35" i="85"/>
  <c r="L35" i="85"/>
  <c r="K35" i="85"/>
  <c r="I35" i="85"/>
  <c r="H35" i="85"/>
  <c r="G35" i="85"/>
  <c r="F35" i="85"/>
  <c r="E35" i="85"/>
  <c r="Q34" i="85"/>
  <c r="P34" i="85"/>
  <c r="O34" i="85"/>
  <c r="N34" i="85"/>
  <c r="M34" i="85"/>
  <c r="L34" i="85"/>
  <c r="K34" i="85"/>
  <c r="I34" i="85"/>
  <c r="H34" i="85"/>
  <c r="G34" i="85"/>
  <c r="F34" i="85"/>
  <c r="E34" i="85"/>
  <c r="Q33" i="85"/>
  <c r="P33" i="85"/>
  <c r="O33" i="85"/>
  <c r="N33" i="85"/>
  <c r="M33" i="85"/>
  <c r="L33" i="85"/>
  <c r="K33" i="85"/>
  <c r="I33" i="85"/>
  <c r="H33" i="85"/>
  <c r="G33" i="85"/>
  <c r="F33" i="85"/>
  <c r="E33" i="85"/>
  <c r="Q32" i="85"/>
  <c r="P32" i="85"/>
  <c r="O32" i="85"/>
  <c r="N32" i="85"/>
  <c r="M32" i="85"/>
  <c r="L32" i="85"/>
  <c r="K32" i="85"/>
  <c r="I32" i="85"/>
  <c r="H32" i="85"/>
  <c r="G32" i="85"/>
  <c r="F32" i="85"/>
  <c r="E32" i="85"/>
  <c r="Q31" i="85"/>
  <c r="P31" i="85"/>
  <c r="O31" i="85"/>
  <c r="N31" i="85"/>
  <c r="M31" i="85"/>
  <c r="L31" i="85"/>
  <c r="K31" i="85"/>
  <c r="I31" i="85"/>
  <c r="H31" i="85"/>
  <c r="G31" i="85"/>
  <c r="F31" i="85"/>
  <c r="E31" i="85"/>
  <c r="Q30" i="85"/>
  <c r="P30" i="85"/>
  <c r="O30" i="85"/>
  <c r="N30" i="85"/>
  <c r="M30" i="85"/>
  <c r="L30" i="85"/>
  <c r="K30" i="85"/>
  <c r="I30" i="85"/>
  <c r="H30" i="85"/>
  <c r="G30" i="85"/>
  <c r="F30" i="85"/>
  <c r="E30" i="85"/>
  <c r="Q29" i="85"/>
  <c r="P29" i="85"/>
  <c r="O29" i="85"/>
  <c r="N29" i="85"/>
  <c r="M29" i="85"/>
  <c r="L29" i="85"/>
  <c r="K29" i="85"/>
  <c r="I29" i="85"/>
  <c r="H29" i="85"/>
  <c r="G29" i="85"/>
  <c r="F29" i="85"/>
  <c r="E29" i="85"/>
  <c r="Q28" i="85"/>
  <c r="P28" i="85"/>
  <c r="O28" i="85"/>
  <c r="N28" i="85"/>
  <c r="M28" i="85"/>
  <c r="L28" i="85"/>
  <c r="K28" i="85"/>
  <c r="I28" i="85"/>
  <c r="H28" i="85"/>
  <c r="G28" i="85"/>
  <c r="F28" i="85"/>
  <c r="E28" i="85"/>
  <c r="Q27" i="85"/>
  <c r="P27" i="85"/>
  <c r="O27" i="85"/>
  <c r="N27" i="85"/>
  <c r="M27" i="85"/>
  <c r="L27" i="85"/>
  <c r="K27" i="85"/>
  <c r="I27" i="85"/>
  <c r="H27" i="85"/>
  <c r="G27" i="85"/>
  <c r="F27" i="85"/>
  <c r="E27" i="85"/>
  <c r="Q26" i="85"/>
  <c r="P26" i="85"/>
  <c r="O26" i="85"/>
  <c r="N26" i="85"/>
  <c r="M26" i="85"/>
  <c r="L26" i="85"/>
  <c r="K26" i="85"/>
  <c r="I26" i="85"/>
  <c r="H26" i="85"/>
  <c r="G26" i="85"/>
  <c r="F26" i="85"/>
  <c r="E26" i="85"/>
  <c r="Q25" i="85"/>
  <c r="P25" i="85"/>
  <c r="O25" i="85"/>
  <c r="N25" i="85"/>
  <c r="M25" i="85"/>
  <c r="L25" i="85"/>
  <c r="K25" i="85"/>
  <c r="I25" i="85"/>
  <c r="H25" i="85"/>
  <c r="G25" i="85"/>
  <c r="F25" i="85"/>
  <c r="E25" i="85"/>
  <c r="Q24" i="85"/>
  <c r="P24" i="85"/>
  <c r="O24" i="85"/>
  <c r="N24" i="85"/>
  <c r="M24" i="85"/>
  <c r="L24" i="85"/>
  <c r="K24" i="85"/>
  <c r="I24" i="85"/>
  <c r="H24" i="85"/>
  <c r="G24" i="85"/>
  <c r="F24" i="85"/>
  <c r="E24" i="85"/>
  <c r="Q23" i="85"/>
  <c r="P23" i="85"/>
  <c r="O23" i="85"/>
  <c r="N23" i="85"/>
  <c r="M23" i="85"/>
  <c r="L23" i="85"/>
  <c r="K23" i="85"/>
  <c r="I23" i="85"/>
  <c r="H23" i="85"/>
  <c r="G23" i="85"/>
  <c r="F23" i="85"/>
  <c r="E23" i="85"/>
  <c r="Q22" i="85"/>
  <c r="P22" i="85"/>
  <c r="O22" i="85"/>
  <c r="N22" i="85"/>
  <c r="M22" i="85"/>
  <c r="L22" i="85"/>
  <c r="K22" i="85"/>
  <c r="I22" i="85"/>
  <c r="H22" i="85"/>
  <c r="G22" i="85"/>
  <c r="F22" i="85"/>
  <c r="E22" i="85"/>
  <c r="Q20" i="85"/>
  <c r="P20" i="85"/>
  <c r="O20" i="85"/>
  <c r="N20" i="85"/>
  <c r="M20" i="85"/>
  <c r="L20" i="85"/>
  <c r="K20" i="85"/>
  <c r="I20" i="85"/>
  <c r="H20" i="85"/>
  <c r="G20" i="85"/>
  <c r="F20" i="85"/>
  <c r="E20" i="85"/>
  <c r="Q19" i="85"/>
  <c r="P19" i="85"/>
  <c r="O19" i="85"/>
  <c r="N19" i="85"/>
  <c r="M19" i="85"/>
  <c r="L19" i="85"/>
  <c r="K19" i="85"/>
  <c r="I19" i="85"/>
  <c r="H19" i="85"/>
  <c r="G19" i="85"/>
  <c r="F19" i="85"/>
  <c r="E19" i="85"/>
  <c r="Q18" i="85"/>
  <c r="P18" i="85"/>
  <c r="O18" i="85"/>
  <c r="N18" i="85"/>
  <c r="M18" i="85"/>
  <c r="L18" i="85"/>
  <c r="K18" i="85"/>
  <c r="I18" i="85"/>
  <c r="H18" i="85"/>
  <c r="G18" i="85"/>
  <c r="F18" i="85"/>
  <c r="E18" i="85"/>
  <c r="Q17" i="85"/>
  <c r="P17" i="85"/>
  <c r="O17" i="85"/>
  <c r="N17" i="85"/>
  <c r="M17" i="85"/>
  <c r="L17" i="85"/>
  <c r="K17" i="85"/>
  <c r="I17" i="85"/>
  <c r="H17" i="85"/>
  <c r="G17" i="85"/>
  <c r="F17" i="85"/>
  <c r="E17" i="85"/>
  <c r="Q16" i="85"/>
  <c r="P16" i="85"/>
  <c r="O16" i="85"/>
  <c r="N16" i="85"/>
  <c r="M16" i="85"/>
  <c r="L16" i="85"/>
  <c r="K16" i="85"/>
  <c r="I16" i="85"/>
  <c r="H16" i="85"/>
  <c r="G16" i="85"/>
  <c r="F16" i="85"/>
  <c r="E16" i="85"/>
  <c r="Q15" i="85"/>
  <c r="P15" i="85"/>
  <c r="O15" i="85"/>
  <c r="N15" i="85"/>
  <c r="M15" i="85"/>
  <c r="L15" i="85"/>
  <c r="K15" i="85"/>
  <c r="I15" i="85"/>
  <c r="H15" i="85"/>
  <c r="G15" i="85"/>
  <c r="F15" i="85"/>
  <c r="E15" i="85"/>
  <c r="Q14" i="85"/>
  <c r="P14" i="85"/>
  <c r="O14" i="85"/>
  <c r="N14" i="85"/>
  <c r="M14" i="85"/>
  <c r="L14" i="85"/>
  <c r="K14" i="85"/>
  <c r="I14" i="85"/>
  <c r="H14" i="85"/>
  <c r="G14" i="85"/>
  <c r="F14" i="85"/>
  <c r="E14" i="85"/>
  <c r="Q13" i="85"/>
  <c r="P13" i="85"/>
  <c r="O13" i="85"/>
  <c r="N13" i="85"/>
  <c r="M13" i="85"/>
  <c r="L13" i="85"/>
  <c r="K13" i="85"/>
  <c r="I13" i="85"/>
  <c r="H13" i="85"/>
  <c r="G13" i="85"/>
  <c r="F13" i="85"/>
  <c r="E13" i="85"/>
  <c r="Q12" i="85"/>
  <c r="P12" i="85"/>
  <c r="O12" i="85"/>
  <c r="N12" i="85"/>
  <c r="M12" i="85"/>
  <c r="L12" i="85"/>
  <c r="K12" i="85"/>
  <c r="I12" i="85"/>
  <c r="H12" i="85"/>
  <c r="G12" i="85"/>
  <c r="F12" i="85"/>
  <c r="E12" i="85"/>
  <c r="Q11" i="85"/>
  <c r="P11" i="85"/>
  <c r="O11" i="85"/>
  <c r="N11" i="85"/>
  <c r="M11" i="85"/>
  <c r="L11" i="85"/>
  <c r="K11" i="85"/>
  <c r="I11" i="85"/>
  <c r="H11" i="85"/>
  <c r="G11" i="85"/>
  <c r="F11" i="85"/>
  <c r="E11" i="85"/>
  <c r="Q10" i="85"/>
  <c r="P10" i="85"/>
  <c r="O10" i="85"/>
  <c r="N10" i="85"/>
  <c r="M10" i="85"/>
  <c r="L10" i="85"/>
  <c r="K10" i="85"/>
  <c r="I10" i="85"/>
  <c r="H10" i="85"/>
  <c r="G10" i="85"/>
  <c r="F10" i="85"/>
  <c r="E10" i="85"/>
  <c r="Q9" i="85"/>
  <c r="P9" i="85"/>
  <c r="O9" i="85"/>
  <c r="N9" i="85"/>
  <c r="M9" i="85"/>
  <c r="L9" i="85"/>
  <c r="K9" i="85"/>
  <c r="I9" i="85"/>
  <c r="H9" i="85"/>
  <c r="G9" i="85"/>
  <c r="F9" i="85"/>
  <c r="E9" i="85"/>
  <c r="Q8" i="85"/>
  <c r="P8" i="85"/>
  <c r="O8" i="85"/>
  <c r="N8" i="85"/>
  <c r="M8" i="85"/>
  <c r="L8" i="85"/>
  <c r="K8" i="85"/>
  <c r="I8" i="85"/>
  <c r="H8" i="85"/>
  <c r="G8" i="85"/>
  <c r="F8" i="85"/>
  <c r="E8" i="85"/>
  <c r="Q7" i="85"/>
  <c r="P7" i="85"/>
  <c r="O7" i="85"/>
  <c r="N7" i="85"/>
  <c r="M7" i="85"/>
  <c r="L7" i="85"/>
  <c r="K7" i="85"/>
  <c r="I7" i="85"/>
  <c r="H7" i="85"/>
  <c r="G7" i="85"/>
  <c r="F7" i="85"/>
  <c r="E7" i="85"/>
  <c r="Q6" i="85"/>
  <c r="P6" i="85"/>
  <c r="O6" i="85"/>
  <c r="N6" i="85"/>
  <c r="M6" i="85"/>
  <c r="L6" i="85"/>
  <c r="K6" i="85"/>
  <c r="I6" i="85"/>
  <c r="H6" i="85"/>
  <c r="G6" i="85"/>
  <c r="F6" i="85"/>
  <c r="E6" i="85"/>
  <c r="Q5" i="85"/>
  <c r="P5" i="85"/>
  <c r="O5" i="85"/>
  <c r="N5" i="85"/>
  <c r="M5" i="85"/>
  <c r="L5" i="85"/>
  <c r="K5" i="85"/>
  <c r="I5" i="85"/>
  <c r="H5" i="85"/>
  <c r="G5" i="85"/>
  <c r="F5" i="85"/>
  <c r="E5" i="85"/>
  <c r="Q4" i="85"/>
  <c r="P4" i="85"/>
  <c r="O4" i="85"/>
  <c r="N4" i="85"/>
  <c r="M4" i="85"/>
  <c r="L4" i="85"/>
  <c r="K4" i="85"/>
  <c r="I4" i="85"/>
  <c r="H4" i="85"/>
  <c r="G4" i="85"/>
  <c r="F4" i="85"/>
  <c r="E4" i="85"/>
  <c r="Q51" i="83"/>
  <c r="P51" i="83"/>
  <c r="O51" i="83"/>
  <c r="N51" i="83"/>
  <c r="M51" i="83"/>
  <c r="L51" i="83"/>
  <c r="K51" i="83"/>
  <c r="I51" i="83"/>
  <c r="H51" i="83"/>
  <c r="G51" i="83"/>
  <c r="F51" i="83"/>
  <c r="E51" i="83"/>
  <c r="Q50" i="83"/>
  <c r="P50" i="83"/>
  <c r="O50" i="83"/>
  <c r="N50" i="83"/>
  <c r="M50" i="83"/>
  <c r="L50" i="83"/>
  <c r="K50" i="83"/>
  <c r="I50" i="83"/>
  <c r="H50" i="83"/>
  <c r="G50" i="83"/>
  <c r="F50" i="83"/>
  <c r="E50" i="83"/>
  <c r="Q49" i="83"/>
  <c r="P49" i="83"/>
  <c r="O49" i="83"/>
  <c r="N49" i="83"/>
  <c r="M49" i="83"/>
  <c r="L49" i="83"/>
  <c r="K49" i="83"/>
  <c r="I49" i="83"/>
  <c r="H49" i="83"/>
  <c r="G49" i="83"/>
  <c r="F49" i="83"/>
  <c r="E49" i="83"/>
  <c r="Q48" i="83"/>
  <c r="P48" i="83"/>
  <c r="O48" i="83"/>
  <c r="N48" i="83"/>
  <c r="M48" i="83"/>
  <c r="L48" i="83"/>
  <c r="K48" i="83"/>
  <c r="I48" i="83"/>
  <c r="H48" i="83"/>
  <c r="G48" i="83"/>
  <c r="F48" i="83"/>
  <c r="E48" i="83"/>
  <c r="Q47" i="83"/>
  <c r="P47" i="83"/>
  <c r="O47" i="83"/>
  <c r="N47" i="83"/>
  <c r="M47" i="83"/>
  <c r="L47" i="83"/>
  <c r="K47" i="83"/>
  <c r="I47" i="83"/>
  <c r="H47" i="83"/>
  <c r="G47" i="83"/>
  <c r="F47" i="83"/>
  <c r="E47" i="83"/>
  <c r="Q46" i="83"/>
  <c r="P46" i="83"/>
  <c r="O46" i="83"/>
  <c r="N46" i="83"/>
  <c r="M46" i="83"/>
  <c r="L46" i="83"/>
  <c r="K46" i="83"/>
  <c r="I46" i="83"/>
  <c r="H46" i="83"/>
  <c r="G46" i="83"/>
  <c r="F46" i="83"/>
  <c r="E46" i="83"/>
  <c r="Q45" i="83"/>
  <c r="P45" i="83"/>
  <c r="O45" i="83"/>
  <c r="N45" i="83"/>
  <c r="M45" i="83"/>
  <c r="L45" i="83"/>
  <c r="K45" i="83"/>
  <c r="I45" i="83"/>
  <c r="H45" i="83"/>
  <c r="G45" i="83"/>
  <c r="F45" i="83"/>
  <c r="E45" i="83"/>
  <c r="Q44" i="83"/>
  <c r="P44" i="83"/>
  <c r="O44" i="83"/>
  <c r="N44" i="83"/>
  <c r="M44" i="83"/>
  <c r="L44" i="83"/>
  <c r="K44" i="83"/>
  <c r="I44" i="83"/>
  <c r="H44" i="83"/>
  <c r="G44" i="83"/>
  <c r="F44" i="83"/>
  <c r="E44" i="83"/>
  <c r="Q43" i="83"/>
  <c r="P43" i="83"/>
  <c r="O43" i="83"/>
  <c r="N43" i="83"/>
  <c r="M43" i="83"/>
  <c r="L43" i="83"/>
  <c r="K43" i="83"/>
  <c r="I43" i="83"/>
  <c r="H43" i="83"/>
  <c r="G43" i="83"/>
  <c r="F43" i="83"/>
  <c r="E43" i="83"/>
  <c r="Q42" i="83"/>
  <c r="P42" i="83"/>
  <c r="O42" i="83"/>
  <c r="N42" i="83"/>
  <c r="M42" i="83"/>
  <c r="L42" i="83"/>
  <c r="K42" i="83"/>
  <c r="I42" i="83"/>
  <c r="H42" i="83"/>
  <c r="G42" i="83"/>
  <c r="F42" i="83"/>
  <c r="E42" i="83"/>
  <c r="Q41" i="83"/>
  <c r="P41" i="83"/>
  <c r="O41" i="83"/>
  <c r="N41" i="83"/>
  <c r="M41" i="83"/>
  <c r="L41" i="83"/>
  <c r="K41" i="83"/>
  <c r="I41" i="83"/>
  <c r="H41" i="83"/>
  <c r="G41" i="83"/>
  <c r="F41" i="83"/>
  <c r="E41" i="83"/>
  <c r="Q40" i="83"/>
  <c r="P40" i="83"/>
  <c r="O40" i="83"/>
  <c r="N40" i="83"/>
  <c r="M40" i="83"/>
  <c r="L40" i="83"/>
  <c r="K40" i="83"/>
  <c r="I40" i="83"/>
  <c r="H40" i="83"/>
  <c r="G40" i="83"/>
  <c r="F40" i="83"/>
  <c r="E40" i="83"/>
  <c r="Q39" i="83"/>
  <c r="P39" i="83"/>
  <c r="O39" i="83"/>
  <c r="N39" i="83"/>
  <c r="M39" i="83"/>
  <c r="L39" i="83"/>
  <c r="K39" i="83"/>
  <c r="I39" i="83"/>
  <c r="H39" i="83"/>
  <c r="G39" i="83"/>
  <c r="F39" i="83"/>
  <c r="E39" i="83"/>
  <c r="Q38" i="83"/>
  <c r="P38" i="83"/>
  <c r="O38" i="83"/>
  <c r="N38" i="83"/>
  <c r="M38" i="83"/>
  <c r="L38" i="83"/>
  <c r="K38" i="83"/>
  <c r="I38" i="83"/>
  <c r="H38" i="83"/>
  <c r="G38" i="83"/>
  <c r="F38" i="83"/>
  <c r="E38" i="83"/>
  <c r="Q37" i="83"/>
  <c r="P37" i="83"/>
  <c r="O37" i="83"/>
  <c r="N37" i="83"/>
  <c r="M37" i="83"/>
  <c r="L37" i="83"/>
  <c r="K37" i="83"/>
  <c r="I37" i="83"/>
  <c r="H37" i="83"/>
  <c r="G37" i="83"/>
  <c r="F37" i="83"/>
  <c r="E37" i="83"/>
  <c r="Q36" i="83"/>
  <c r="P36" i="83"/>
  <c r="O36" i="83"/>
  <c r="N36" i="83"/>
  <c r="M36" i="83"/>
  <c r="L36" i="83"/>
  <c r="K36" i="83"/>
  <c r="I36" i="83"/>
  <c r="H36" i="83"/>
  <c r="G36" i="83"/>
  <c r="F36" i="83"/>
  <c r="E36" i="83"/>
  <c r="Q35" i="83"/>
  <c r="P35" i="83"/>
  <c r="O35" i="83"/>
  <c r="N35" i="83"/>
  <c r="M35" i="83"/>
  <c r="L35" i="83"/>
  <c r="K35" i="83"/>
  <c r="I35" i="83"/>
  <c r="H35" i="83"/>
  <c r="G35" i="83"/>
  <c r="F35" i="83"/>
  <c r="E35" i="83"/>
  <c r="Q34" i="83"/>
  <c r="P34" i="83"/>
  <c r="O34" i="83"/>
  <c r="N34" i="83"/>
  <c r="M34" i="83"/>
  <c r="L34" i="83"/>
  <c r="K34" i="83"/>
  <c r="I34" i="83"/>
  <c r="H34" i="83"/>
  <c r="G34" i="83"/>
  <c r="F34" i="83"/>
  <c r="E34" i="83"/>
  <c r="Q33" i="83"/>
  <c r="P33" i="83"/>
  <c r="O33" i="83"/>
  <c r="N33" i="83"/>
  <c r="M33" i="83"/>
  <c r="L33" i="83"/>
  <c r="K33" i="83"/>
  <c r="I33" i="83"/>
  <c r="H33" i="83"/>
  <c r="G33" i="83"/>
  <c r="F33" i="83"/>
  <c r="E33" i="83"/>
  <c r="Q32" i="83"/>
  <c r="P32" i="83"/>
  <c r="O32" i="83"/>
  <c r="N32" i="83"/>
  <c r="M32" i="83"/>
  <c r="L32" i="83"/>
  <c r="K32" i="83"/>
  <c r="I32" i="83"/>
  <c r="H32" i="83"/>
  <c r="G32" i="83"/>
  <c r="F32" i="83"/>
  <c r="E32" i="83"/>
  <c r="Q31" i="83"/>
  <c r="P31" i="83"/>
  <c r="O31" i="83"/>
  <c r="N31" i="83"/>
  <c r="M31" i="83"/>
  <c r="L31" i="83"/>
  <c r="K31" i="83"/>
  <c r="I31" i="83"/>
  <c r="H31" i="83"/>
  <c r="G31" i="83"/>
  <c r="F31" i="83"/>
  <c r="E31" i="83"/>
  <c r="Q30" i="83"/>
  <c r="P30" i="83"/>
  <c r="O30" i="83"/>
  <c r="N30" i="83"/>
  <c r="M30" i="83"/>
  <c r="L30" i="83"/>
  <c r="K30" i="83"/>
  <c r="I30" i="83"/>
  <c r="H30" i="83"/>
  <c r="G30" i="83"/>
  <c r="F30" i="83"/>
  <c r="E30" i="83"/>
  <c r="Q29" i="83"/>
  <c r="P29" i="83"/>
  <c r="O29" i="83"/>
  <c r="N29" i="83"/>
  <c r="M29" i="83"/>
  <c r="L29" i="83"/>
  <c r="K29" i="83"/>
  <c r="I29" i="83"/>
  <c r="H29" i="83"/>
  <c r="G29" i="83"/>
  <c r="F29" i="83"/>
  <c r="E29" i="83"/>
  <c r="Q28" i="83"/>
  <c r="P28" i="83"/>
  <c r="O28" i="83"/>
  <c r="N28" i="83"/>
  <c r="M28" i="83"/>
  <c r="L28" i="83"/>
  <c r="K28" i="83"/>
  <c r="I28" i="83"/>
  <c r="H28" i="83"/>
  <c r="G28" i="83"/>
  <c r="F28" i="83"/>
  <c r="E28" i="83"/>
  <c r="Q27" i="83"/>
  <c r="P27" i="83"/>
  <c r="O27" i="83"/>
  <c r="N27" i="83"/>
  <c r="M27" i="83"/>
  <c r="L27" i="83"/>
  <c r="K27" i="83"/>
  <c r="I27" i="83"/>
  <c r="H27" i="83"/>
  <c r="G27" i="83"/>
  <c r="F27" i="83"/>
  <c r="E27" i="83"/>
  <c r="Q26" i="83"/>
  <c r="P26" i="83"/>
  <c r="O26" i="83"/>
  <c r="N26" i="83"/>
  <c r="M26" i="83"/>
  <c r="L26" i="83"/>
  <c r="K26" i="83"/>
  <c r="I26" i="83"/>
  <c r="H26" i="83"/>
  <c r="G26" i="83"/>
  <c r="F26" i="83"/>
  <c r="E26" i="83"/>
  <c r="Q25" i="83"/>
  <c r="P25" i="83"/>
  <c r="O25" i="83"/>
  <c r="N25" i="83"/>
  <c r="M25" i="83"/>
  <c r="L25" i="83"/>
  <c r="K25" i="83"/>
  <c r="I25" i="83"/>
  <c r="H25" i="83"/>
  <c r="G25" i="83"/>
  <c r="F25" i="83"/>
  <c r="E25" i="83"/>
  <c r="Q24" i="83"/>
  <c r="P24" i="83"/>
  <c r="O24" i="83"/>
  <c r="N24" i="83"/>
  <c r="M24" i="83"/>
  <c r="L24" i="83"/>
  <c r="K24" i="83"/>
  <c r="I24" i="83"/>
  <c r="H24" i="83"/>
  <c r="G24" i="83"/>
  <c r="F24" i="83"/>
  <c r="E24" i="83"/>
  <c r="Q23" i="83"/>
  <c r="P23" i="83"/>
  <c r="O23" i="83"/>
  <c r="N23" i="83"/>
  <c r="M23" i="83"/>
  <c r="L23" i="83"/>
  <c r="K23" i="83"/>
  <c r="I23" i="83"/>
  <c r="H23" i="83"/>
  <c r="G23" i="83"/>
  <c r="F23" i="83"/>
  <c r="E23" i="83"/>
  <c r="Q22" i="83"/>
  <c r="P22" i="83"/>
  <c r="O22" i="83"/>
  <c r="N22" i="83"/>
  <c r="M22" i="83"/>
  <c r="L22" i="83"/>
  <c r="K22" i="83"/>
  <c r="I22" i="83"/>
  <c r="H22" i="83"/>
  <c r="G22" i="83"/>
  <c r="F22" i="83"/>
  <c r="E22" i="83"/>
  <c r="Q20" i="83"/>
  <c r="P20" i="83"/>
  <c r="O20" i="83"/>
  <c r="N20" i="83"/>
  <c r="M20" i="83"/>
  <c r="L20" i="83"/>
  <c r="K20" i="83"/>
  <c r="I20" i="83"/>
  <c r="H20" i="83"/>
  <c r="G20" i="83"/>
  <c r="F20" i="83"/>
  <c r="E20" i="83"/>
  <c r="Q19" i="83"/>
  <c r="P19" i="83"/>
  <c r="O19" i="83"/>
  <c r="N19" i="83"/>
  <c r="M19" i="83"/>
  <c r="L19" i="83"/>
  <c r="K19" i="83"/>
  <c r="I19" i="83"/>
  <c r="H19" i="83"/>
  <c r="G19" i="83"/>
  <c r="F19" i="83"/>
  <c r="E19" i="83"/>
  <c r="Q18" i="83"/>
  <c r="P18" i="83"/>
  <c r="O18" i="83"/>
  <c r="N18" i="83"/>
  <c r="M18" i="83"/>
  <c r="L18" i="83"/>
  <c r="K18" i="83"/>
  <c r="I18" i="83"/>
  <c r="H18" i="83"/>
  <c r="G18" i="83"/>
  <c r="F18" i="83"/>
  <c r="E18" i="83"/>
  <c r="Q17" i="83"/>
  <c r="P17" i="83"/>
  <c r="O17" i="83"/>
  <c r="N17" i="83"/>
  <c r="M17" i="83"/>
  <c r="L17" i="83"/>
  <c r="K17" i="83"/>
  <c r="I17" i="83"/>
  <c r="H17" i="83"/>
  <c r="G17" i="83"/>
  <c r="F17" i="83"/>
  <c r="E17" i="83"/>
  <c r="Q16" i="83"/>
  <c r="P16" i="83"/>
  <c r="O16" i="83"/>
  <c r="N16" i="83"/>
  <c r="M16" i="83"/>
  <c r="L16" i="83"/>
  <c r="K16" i="83"/>
  <c r="I16" i="83"/>
  <c r="H16" i="83"/>
  <c r="G16" i="83"/>
  <c r="F16" i="83"/>
  <c r="E16" i="83"/>
  <c r="Q15" i="83"/>
  <c r="P15" i="83"/>
  <c r="O15" i="83"/>
  <c r="N15" i="83"/>
  <c r="M15" i="83"/>
  <c r="L15" i="83"/>
  <c r="K15" i="83"/>
  <c r="I15" i="83"/>
  <c r="H15" i="83"/>
  <c r="G15" i="83"/>
  <c r="F15" i="83"/>
  <c r="E15" i="83"/>
  <c r="Q14" i="83"/>
  <c r="P14" i="83"/>
  <c r="O14" i="83"/>
  <c r="N14" i="83"/>
  <c r="M14" i="83"/>
  <c r="L14" i="83"/>
  <c r="K14" i="83"/>
  <c r="I14" i="83"/>
  <c r="H14" i="83"/>
  <c r="G14" i="83"/>
  <c r="F14" i="83"/>
  <c r="E14" i="83"/>
  <c r="Q13" i="83"/>
  <c r="P13" i="83"/>
  <c r="O13" i="83"/>
  <c r="N13" i="83"/>
  <c r="M13" i="83"/>
  <c r="L13" i="83"/>
  <c r="K13" i="83"/>
  <c r="I13" i="83"/>
  <c r="H13" i="83"/>
  <c r="G13" i="83"/>
  <c r="F13" i="83"/>
  <c r="E13" i="83"/>
  <c r="Q12" i="83"/>
  <c r="P12" i="83"/>
  <c r="O12" i="83"/>
  <c r="N12" i="83"/>
  <c r="M12" i="83"/>
  <c r="L12" i="83"/>
  <c r="K12" i="83"/>
  <c r="I12" i="83"/>
  <c r="H12" i="83"/>
  <c r="G12" i="83"/>
  <c r="F12" i="83"/>
  <c r="E12" i="83"/>
  <c r="Q11" i="83"/>
  <c r="P11" i="83"/>
  <c r="O11" i="83"/>
  <c r="N11" i="83"/>
  <c r="M11" i="83"/>
  <c r="L11" i="83"/>
  <c r="K11" i="83"/>
  <c r="I11" i="83"/>
  <c r="H11" i="83"/>
  <c r="G11" i="83"/>
  <c r="F11" i="83"/>
  <c r="E11" i="83"/>
  <c r="Q10" i="83"/>
  <c r="P10" i="83"/>
  <c r="O10" i="83"/>
  <c r="N10" i="83"/>
  <c r="M10" i="83"/>
  <c r="L10" i="83"/>
  <c r="K10" i="83"/>
  <c r="I10" i="83"/>
  <c r="H10" i="83"/>
  <c r="G10" i="83"/>
  <c r="F10" i="83"/>
  <c r="E10" i="83"/>
  <c r="Q9" i="83"/>
  <c r="P9" i="83"/>
  <c r="O9" i="83"/>
  <c r="N9" i="83"/>
  <c r="M9" i="83"/>
  <c r="L9" i="83"/>
  <c r="K9" i="83"/>
  <c r="I9" i="83"/>
  <c r="H9" i="83"/>
  <c r="G9" i="83"/>
  <c r="F9" i="83"/>
  <c r="E9" i="83"/>
  <c r="Q8" i="83"/>
  <c r="P8" i="83"/>
  <c r="O8" i="83"/>
  <c r="N8" i="83"/>
  <c r="M8" i="83"/>
  <c r="L8" i="83"/>
  <c r="K8" i="83"/>
  <c r="I8" i="83"/>
  <c r="H8" i="83"/>
  <c r="G8" i="83"/>
  <c r="F8" i="83"/>
  <c r="E8" i="83"/>
  <c r="Q7" i="83"/>
  <c r="P7" i="83"/>
  <c r="O7" i="83"/>
  <c r="N7" i="83"/>
  <c r="M7" i="83"/>
  <c r="L7" i="83"/>
  <c r="K7" i="83"/>
  <c r="I7" i="83"/>
  <c r="H7" i="83"/>
  <c r="G7" i="83"/>
  <c r="F7" i="83"/>
  <c r="E7" i="83"/>
  <c r="Q6" i="83"/>
  <c r="P6" i="83"/>
  <c r="O6" i="83"/>
  <c r="N6" i="83"/>
  <c r="M6" i="83"/>
  <c r="L6" i="83"/>
  <c r="K6" i="83"/>
  <c r="I6" i="83"/>
  <c r="H6" i="83"/>
  <c r="G6" i="83"/>
  <c r="F6" i="83"/>
  <c r="E6" i="83"/>
  <c r="Q5" i="83"/>
  <c r="P5" i="83"/>
  <c r="O5" i="83"/>
  <c r="N5" i="83"/>
  <c r="M5" i="83"/>
  <c r="L5" i="83"/>
  <c r="K5" i="83"/>
  <c r="I5" i="83"/>
  <c r="H5" i="83"/>
  <c r="G5" i="83"/>
  <c r="F5" i="83"/>
  <c r="E5" i="83"/>
  <c r="Q4" i="83"/>
  <c r="P4" i="83"/>
  <c r="O4" i="83"/>
  <c r="N4" i="83"/>
  <c r="M4" i="83"/>
  <c r="L4" i="83"/>
  <c r="K4" i="83"/>
  <c r="I4" i="83"/>
  <c r="H4" i="83"/>
  <c r="G4" i="83"/>
  <c r="F4" i="83"/>
  <c r="E4" i="83"/>
  <c r="Q51" i="82"/>
  <c r="P51" i="82"/>
  <c r="O51" i="82"/>
  <c r="N51" i="82"/>
  <c r="M51" i="82"/>
  <c r="L51" i="82"/>
  <c r="K51" i="82"/>
  <c r="I51" i="82"/>
  <c r="H51" i="82"/>
  <c r="G51" i="82"/>
  <c r="F51" i="82"/>
  <c r="E51" i="82"/>
  <c r="Q50" i="82"/>
  <c r="P50" i="82"/>
  <c r="O50" i="82"/>
  <c r="N50" i="82"/>
  <c r="M50" i="82"/>
  <c r="L50" i="82"/>
  <c r="K50" i="82"/>
  <c r="I50" i="82"/>
  <c r="H50" i="82"/>
  <c r="G50" i="82"/>
  <c r="F50" i="82"/>
  <c r="E50" i="82"/>
  <c r="Q49" i="82"/>
  <c r="P49" i="82"/>
  <c r="O49" i="82"/>
  <c r="N49" i="82"/>
  <c r="M49" i="82"/>
  <c r="L49" i="82"/>
  <c r="K49" i="82"/>
  <c r="I49" i="82"/>
  <c r="H49" i="82"/>
  <c r="G49" i="82"/>
  <c r="F49" i="82"/>
  <c r="E49" i="82"/>
  <c r="Q48" i="82"/>
  <c r="P48" i="82"/>
  <c r="O48" i="82"/>
  <c r="N48" i="82"/>
  <c r="M48" i="82"/>
  <c r="L48" i="82"/>
  <c r="K48" i="82"/>
  <c r="I48" i="82"/>
  <c r="H48" i="82"/>
  <c r="G48" i="82"/>
  <c r="F48" i="82"/>
  <c r="E48" i="82"/>
  <c r="Q47" i="82"/>
  <c r="P47" i="82"/>
  <c r="O47" i="82"/>
  <c r="N47" i="82"/>
  <c r="M47" i="82"/>
  <c r="L47" i="82"/>
  <c r="K47" i="82"/>
  <c r="I47" i="82"/>
  <c r="H47" i="82"/>
  <c r="G47" i="82"/>
  <c r="F47" i="82"/>
  <c r="E47" i="82"/>
  <c r="Q46" i="82"/>
  <c r="P46" i="82"/>
  <c r="O46" i="82"/>
  <c r="N46" i="82"/>
  <c r="M46" i="82"/>
  <c r="L46" i="82"/>
  <c r="K46" i="82"/>
  <c r="I46" i="82"/>
  <c r="H46" i="82"/>
  <c r="G46" i="82"/>
  <c r="F46" i="82"/>
  <c r="E46" i="82"/>
  <c r="Q45" i="82"/>
  <c r="P45" i="82"/>
  <c r="O45" i="82"/>
  <c r="N45" i="82"/>
  <c r="M45" i="82"/>
  <c r="L45" i="82"/>
  <c r="K45" i="82"/>
  <c r="I45" i="82"/>
  <c r="H45" i="82"/>
  <c r="G45" i="82"/>
  <c r="F45" i="82"/>
  <c r="E45" i="82"/>
  <c r="Q44" i="82"/>
  <c r="P44" i="82"/>
  <c r="O44" i="82"/>
  <c r="N44" i="82"/>
  <c r="M44" i="82"/>
  <c r="L44" i="82"/>
  <c r="K44" i="82"/>
  <c r="I44" i="82"/>
  <c r="H44" i="82"/>
  <c r="G44" i="82"/>
  <c r="F44" i="82"/>
  <c r="E44" i="82"/>
  <c r="Q43" i="82"/>
  <c r="P43" i="82"/>
  <c r="O43" i="82"/>
  <c r="N43" i="82"/>
  <c r="M43" i="82"/>
  <c r="L43" i="82"/>
  <c r="K43" i="82"/>
  <c r="I43" i="82"/>
  <c r="H43" i="82"/>
  <c r="G43" i="82"/>
  <c r="F43" i="82"/>
  <c r="E43" i="82"/>
  <c r="Q42" i="82"/>
  <c r="P42" i="82"/>
  <c r="O42" i="82"/>
  <c r="N42" i="82"/>
  <c r="M42" i="82"/>
  <c r="L42" i="82"/>
  <c r="K42" i="82"/>
  <c r="I42" i="82"/>
  <c r="H42" i="82"/>
  <c r="G42" i="82"/>
  <c r="F42" i="82"/>
  <c r="E42" i="82"/>
  <c r="Q41" i="82"/>
  <c r="P41" i="82"/>
  <c r="O41" i="82"/>
  <c r="N41" i="82"/>
  <c r="M41" i="82"/>
  <c r="L41" i="82"/>
  <c r="K41" i="82"/>
  <c r="I41" i="82"/>
  <c r="H41" i="82"/>
  <c r="G41" i="82"/>
  <c r="F41" i="82"/>
  <c r="E41" i="82"/>
  <c r="Q40" i="82"/>
  <c r="P40" i="82"/>
  <c r="O40" i="82"/>
  <c r="N40" i="82"/>
  <c r="M40" i="82"/>
  <c r="L40" i="82"/>
  <c r="K40" i="82"/>
  <c r="I40" i="82"/>
  <c r="H40" i="82"/>
  <c r="G40" i="82"/>
  <c r="F40" i="82"/>
  <c r="E40" i="82"/>
  <c r="Q39" i="82"/>
  <c r="P39" i="82"/>
  <c r="O39" i="82"/>
  <c r="N39" i="82"/>
  <c r="M39" i="82"/>
  <c r="L39" i="82"/>
  <c r="K39" i="82"/>
  <c r="I39" i="82"/>
  <c r="H39" i="82"/>
  <c r="G39" i="82"/>
  <c r="F39" i="82"/>
  <c r="E39" i="82"/>
  <c r="Q38" i="82"/>
  <c r="P38" i="82"/>
  <c r="O38" i="82"/>
  <c r="N38" i="82"/>
  <c r="M38" i="82"/>
  <c r="L38" i="82"/>
  <c r="K38" i="82"/>
  <c r="I38" i="82"/>
  <c r="H38" i="82"/>
  <c r="G38" i="82"/>
  <c r="F38" i="82"/>
  <c r="E38" i="82"/>
  <c r="Q37" i="82"/>
  <c r="P37" i="82"/>
  <c r="O37" i="82"/>
  <c r="N37" i="82"/>
  <c r="M37" i="82"/>
  <c r="L37" i="82"/>
  <c r="K37" i="82"/>
  <c r="I37" i="82"/>
  <c r="H37" i="82"/>
  <c r="G37" i="82"/>
  <c r="F37" i="82"/>
  <c r="E37" i="82"/>
  <c r="Q36" i="82"/>
  <c r="P36" i="82"/>
  <c r="O36" i="82"/>
  <c r="N36" i="82"/>
  <c r="M36" i="82"/>
  <c r="L36" i="82"/>
  <c r="K36" i="82"/>
  <c r="I36" i="82"/>
  <c r="H36" i="82"/>
  <c r="G36" i="82"/>
  <c r="F36" i="82"/>
  <c r="E36" i="82"/>
  <c r="Q35" i="82"/>
  <c r="P35" i="82"/>
  <c r="O35" i="82"/>
  <c r="N35" i="82"/>
  <c r="M35" i="82"/>
  <c r="L35" i="82"/>
  <c r="K35" i="82"/>
  <c r="I35" i="82"/>
  <c r="H35" i="82"/>
  <c r="G35" i="82"/>
  <c r="F35" i="82"/>
  <c r="E35" i="82"/>
  <c r="Q34" i="82"/>
  <c r="P34" i="82"/>
  <c r="O34" i="82"/>
  <c r="N34" i="82"/>
  <c r="M34" i="82"/>
  <c r="L34" i="82"/>
  <c r="K34" i="82"/>
  <c r="I34" i="82"/>
  <c r="H34" i="82"/>
  <c r="G34" i="82"/>
  <c r="F34" i="82"/>
  <c r="E34" i="82"/>
  <c r="Q33" i="82"/>
  <c r="P33" i="82"/>
  <c r="O33" i="82"/>
  <c r="N33" i="82"/>
  <c r="M33" i="82"/>
  <c r="L33" i="82"/>
  <c r="K33" i="82"/>
  <c r="I33" i="82"/>
  <c r="H33" i="82"/>
  <c r="G33" i="82"/>
  <c r="F33" i="82"/>
  <c r="E33" i="82"/>
  <c r="Q32" i="82"/>
  <c r="P32" i="82"/>
  <c r="O32" i="82"/>
  <c r="N32" i="82"/>
  <c r="M32" i="82"/>
  <c r="L32" i="82"/>
  <c r="K32" i="82"/>
  <c r="I32" i="82"/>
  <c r="H32" i="82"/>
  <c r="G32" i="82"/>
  <c r="F32" i="82"/>
  <c r="E32" i="82"/>
  <c r="Q31" i="82"/>
  <c r="P31" i="82"/>
  <c r="O31" i="82"/>
  <c r="N31" i="82"/>
  <c r="M31" i="82"/>
  <c r="L31" i="82"/>
  <c r="K31" i="82"/>
  <c r="I31" i="82"/>
  <c r="H31" i="82"/>
  <c r="G31" i="82"/>
  <c r="F31" i="82"/>
  <c r="E31" i="82"/>
  <c r="Q30" i="82"/>
  <c r="P30" i="82"/>
  <c r="O30" i="82"/>
  <c r="N30" i="82"/>
  <c r="M30" i="82"/>
  <c r="L30" i="82"/>
  <c r="K30" i="82"/>
  <c r="I30" i="82"/>
  <c r="H30" i="82"/>
  <c r="G30" i="82"/>
  <c r="F30" i="82"/>
  <c r="E30" i="82"/>
  <c r="Q29" i="82"/>
  <c r="P29" i="82"/>
  <c r="O29" i="82"/>
  <c r="N29" i="82"/>
  <c r="M29" i="82"/>
  <c r="L29" i="82"/>
  <c r="K29" i="82"/>
  <c r="I29" i="82"/>
  <c r="H29" i="82"/>
  <c r="G29" i="82"/>
  <c r="F29" i="82"/>
  <c r="E29" i="82"/>
  <c r="Q28" i="82"/>
  <c r="P28" i="82"/>
  <c r="O28" i="82"/>
  <c r="N28" i="82"/>
  <c r="M28" i="82"/>
  <c r="L28" i="82"/>
  <c r="K28" i="82"/>
  <c r="I28" i="82"/>
  <c r="H28" i="82"/>
  <c r="G28" i="82"/>
  <c r="F28" i="82"/>
  <c r="E28" i="82"/>
  <c r="Q27" i="82"/>
  <c r="P27" i="82"/>
  <c r="O27" i="82"/>
  <c r="N27" i="82"/>
  <c r="M27" i="82"/>
  <c r="L27" i="82"/>
  <c r="K27" i="82"/>
  <c r="I27" i="82"/>
  <c r="H27" i="82"/>
  <c r="G27" i="82"/>
  <c r="F27" i="82"/>
  <c r="E27" i="82"/>
  <c r="Q26" i="82"/>
  <c r="P26" i="82"/>
  <c r="O26" i="82"/>
  <c r="N26" i="82"/>
  <c r="M26" i="82"/>
  <c r="L26" i="82"/>
  <c r="K26" i="82"/>
  <c r="I26" i="82"/>
  <c r="H26" i="82"/>
  <c r="G26" i="82"/>
  <c r="F26" i="82"/>
  <c r="E26" i="82"/>
  <c r="Q25" i="82"/>
  <c r="P25" i="82"/>
  <c r="O25" i="82"/>
  <c r="N25" i="82"/>
  <c r="M25" i="82"/>
  <c r="L25" i="82"/>
  <c r="K25" i="82"/>
  <c r="I25" i="82"/>
  <c r="H25" i="82"/>
  <c r="G25" i="82"/>
  <c r="F25" i="82"/>
  <c r="E25" i="82"/>
  <c r="Q24" i="82"/>
  <c r="P24" i="82"/>
  <c r="O24" i="82"/>
  <c r="N24" i="82"/>
  <c r="M24" i="82"/>
  <c r="L24" i="82"/>
  <c r="K24" i="82"/>
  <c r="I24" i="82"/>
  <c r="H24" i="82"/>
  <c r="G24" i="82"/>
  <c r="F24" i="82"/>
  <c r="E24" i="82"/>
  <c r="Q23" i="82"/>
  <c r="P23" i="82"/>
  <c r="O23" i="82"/>
  <c r="N23" i="82"/>
  <c r="M23" i="82"/>
  <c r="L23" i="82"/>
  <c r="K23" i="82"/>
  <c r="I23" i="82"/>
  <c r="H23" i="82"/>
  <c r="G23" i="82"/>
  <c r="F23" i="82"/>
  <c r="E23" i="82"/>
  <c r="Q22" i="82"/>
  <c r="P22" i="82"/>
  <c r="O22" i="82"/>
  <c r="N22" i="82"/>
  <c r="M22" i="82"/>
  <c r="L22" i="82"/>
  <c r="K22" i="82"/>
  <c r="I22" i="82"/>
  <c r="H22" i="82"/>
  <c r="G22" i="82"/>
  <c r="F22" i="82"/>
  <c r="E22" i="82"/>
  <c r="Q20" i="82"/>
  <c r="P20" i="82"/>
  <c r="O20" i="82"/>
  <c r="N20" i="82"/>
  <c r="M20" i="82"/>
  <c r="L20" i="82"/>
  <c r="K20" i="82"/>
  <c r="I20" i="82"/>
  <c r="H20" i="82"/>
  <c r="G20" i="82"/>
  <c r="F20" i="82"/>
  <c r="E20" i="82"/>
  <c r="Q19" i="82"/>
  <c r="P19" i="82"/>
  <c r="O19" i="82"/>
  <c r="N19" i="82"/>
  <c r="M19" i="82"/>
  <c r="L19" i="82"/>
  <c r="K19" i="82"/>
  <c r="I19" i="82"/>
  <c r="H19" i="82"/>
  <c r="G19" i="82"/>
  <c r="F19" i="82"/>
  <c r="E19" i="82"/>
  <c r="Q18" i="82"/>
  <c r="P18" i="82"/>
  <c r="O18" i="82"/>
  <c r="N18" i="82"/>
  <c r="M18" i="82"/>
  <c r="L18" i="82"/>
  <c r="K18" i="82"/>
  <c r="I18" i="82"/>
  <c r="H18" i="82"/>
  <c r="G18" i="82"/>
  <c r="F18" i="82"/>
  <c r="E18" i="82"/>
  <c r="Q17" i="82"/>
  <c r="P17" i="82"/>
  <c r="O17" i="82"/>
  <c r="N17" i="82"/>
  <c r="M17" i="82"/>
  <c r="L17" i="82"/>
  <c r="K17" i="82"/>
  <c r="I17" i="82"/>
  <c r="H17" i="82"/>
  <c r="G17" i="82"/>
  <c r="F17" i="82"/>
  <c r="E17" i="82"/>
  <c r="Q16" i="82"/>
  <c r="P16" i="82"/>
  <c r="O16" i="82"/>
  <c r="N16" i="82"/>
  <c r="M16" i="82"/>
  <c r="L16" i="82"/>
  <c r="K16" i="82"/>
  <c r="I16" i="82"/>
  <c r="H16" i="82"/>
  <c r="G16" i="82"/>
  <c r="F16" i="82"/>
  <c r="E16" i="82"/>
  <c r="Q15" i="82"/>
  <c r="P15" i="82"/>
  <c r="O15" i="82"/>
  <c r="N15" i="82"/>
  <c r="M15" i="82"/>
  <c r="L15" i="82"/>
  <c r="K15" i="82"/>
  <c r="I15" i="82"/>
  <c r="H15" i="82"/>
  <c r="G15" i="82"/>
  <c r="F15" i="82"/>
  <c r="E15" i="82"/>
  <c r="Q14" i="82"/>
  <c r="P14" i="82"/>
  <c r="O14" i="82"/>
  <c r="N14" i="82"/>
  <c r="M14" i="82"/>
  <c r="L14" i="82"/>
  <c r="K14" i="82"/>
  <c r="I14" i="82"/>
  <c r="H14" i="82"/>
  <c r="G14" i="82"/>
  <c r="F14" i="82"/>
  <c r="E14" i="82"/>
  <c r="Q13" i="82"/>
  <c r="P13" i="82"/>
  <c r="O13" i="82"/>
  <c r="N13" i="82"/>
  <c r="M13" i="82"/>
  <c r="L13" i="82"/>
  <c r="K13" i="82"/>
  <c r="I13" i="82"/>
  <c r="H13" i="82"/>
  <c r="G13" i="82"/>
  <c r="F13" i="82"/>
  <c r="E13" i="82"/>
  <c r="Q12" i="82"/>
  <c r="P12" i="82"/>
  <c r="O12" i="82"/>
  <c r="N12" i="82"/>
  <c r="M12" i="82"/>
  <c r="L12" i="82"/>
  <c r="K12" i="82"/>
  <c r="I12" i="82"/>
  <c r="H12" i="82"/>
  <c r="G12" i="82"/>
  <c r="F12" i="82"/>
  <c r="E12" i="82"/>
  <c r="Q11" i="82"/>
  <c r="P11" i="82"/>
  <c r="O11" i="82"/>
  <c r="N11" i="82"/>
  <c r="M11" i="82"/>
  <c r="L11" i="82"/>
  <c r="K11" i="82"/>
  <c r="I11" i="82"/>
  <c r="H11" i="82"/>
  <c r="G11" i="82"/>
  <c r="F11" i="82"/>
  <c r="E11" i="82"/>
  <c r="Q10" i="82"/>
  <c r="P10" i="82"/>
  <c r="O10" i="82"/>
  <c r="N10" i="82"/>
  <c r="M10" i="82"/>
  <c r="L10" i="82"/>
  <c r="K10" i="82"/>
  <c r="I10" i="82"/>
  <c r="H10" i="82"/>
  <c r="G10" i="82"/>
  <c r="F10" i="82"/>
  <c r="E10" i="82"/>
  <c r="Q9" i="82"/>
  <c r="P9" i="82"/>
  <c r="O9" i="82"/>
  <c r="N9" i="82"/>
  <c r="M9" i="82"/>
  <c r="L9" i="82"/>
  <c r="K9" i="82"/>
  <c r="I9" i="82"/>
  <c r="H9" i="82"/>
  <c r="G9" i="82"/>
  <c r="F9" i="82"/>
  <c r="E9" i="82"/>
  <c r="Q8" i="82"/>
  <c r="P8" i="82"/>
  <c r="O8" i="82"/>
  <c r="N8" i="82"/>
  <c r="M8" i="82"/>
  <c r="L8" i="82"/>
  <c r="K8" i="82"/>
  <c r="I8" i="82"/>
  <c r="H8" i="82"/>
  <c r="G8" i="82"/>
  <c r="F8" i="82"/>
  <c r="E8" i="82"/>
  <c r="Q7" i="82"/>
  <c r="P7" i="82"/>
  <c r="O7" i="82"/>
  <c r="N7" i="82"/>
  <c r="M7" i="82"/>
  <c r="L7" i="82"/>
  <c r="K7" i="82"/>
  <c r="I7" i="82"/>
  <c r="H7" i="82"/>
  <c r="G7" i="82"/>
  <c r="F7" i="82"/>
  <c r="E7" i="82"/>
  <c r="Q6" i="82"/>
  <c r="P6" i="82"/>
  <c r="O6" i="82"/>
  <c r="N6" i="82"/>
  <c r="M6" i="82"/>
  <c r="L6" i="82"/>
  <c r="K6" i="82"/>
  <c r="I6" i="82"/>
  <c r="H6" i="82"/>
  <c r="G6" i="82"/>
  <c r="F6" i="82"/>
  <c r="E6" i="82"/>
  <c r="Q5" i="82"/>
  <c r="P5" i="82"/>
  <c r="O5" i="82"/>
  <c r="N5" i="82"/>
  <c r="M5" i="82"/>
  <c r="L5" i="82"/>
  <c r="K5" i="82"/>
  <c r="I5" i="82"/>
  <c r="H5" i="82"/>
  <c r="G5" i="82"/>
  <c r="F5" i="82"/>
  <c r="E5" i="82"/>
  <c r="Q4" i="82"/>
  <c r="P4" i="82"/>
  <c r="O4" i="82"/>
  <c r="N4" i="82"/>
  <c r="M4" i="82"/>
  <c r="L4" i="82"/>
  <c r="K4" i="82"/>
  <c r="I4" i="82"/>
  <c r="H4" i="82"/>
  <c r="G4" i="82"/>
  <c r="F4" i="82"/>
  <c r="E4" i="82"/>
  <c r="Q51" i="81"/>
  <c r="P51" i="81"/>
  <c r="O51" i="81"/>
  <c r="N51" i="81"/>
  <c r="M51" i="81"/>
  <c r="L51" i="81"/>
  <c r="K51" i="81"/>
  <c r="I51" i="81"/>
  <c r="H51" i="81"/>
  <c r="G51" i="81"/>
  <c r="F51" i="81"/>
  <c r="E51" i="81"/>
  <c r="Q50" i="81"/>
  <c r="P50" i="81"/>
  <c r="O50" i="81"/>
  <c r="N50" i="81"/>
  <c r="M50" i="81"/>
  <c r="L50" i="81"/>
  <c r="K50" i="81"/>
  <c r="I50" i="81"/>
  <c r="H50" i="81"/>
  <c r="G50" i="81"/>
  <c r="F50" i="81"/>
  <c r="E50" i="81"/>
  <c r="Q49" i="81"/>
  <c r="P49" i="81"/>
  <c r="O49" i="81"/>
  <c r="N49" i="81"/>
  <c r="M49" i="81"/>
  <c r="L49" i="81"/>
  <c r="K49" i="81"/>
  <c r="I49" i="81"/>
  <c r="H49" i="81"/>
  <c r="G49" i="81"/>
  <c r="F49" i="81"/>
  <c r="E49" i="81"/>
  <c r="Q48" i="81"/>
  <c r="P48" i="81"/>
  <c r="O48" i="81"/>
  <c r="N48" i="81"/>
  <c r="M48" i="81"/>
  <c r="L48" i="81"/>
  <c r="K48" i="81"/>
  <c r="I48" i="81"/>
  <c r="H48" i="81"/>
  <c r="G48" i="81"/>
  <c r="F48" i="81"/>
  <c r="E48" i="81"/>
  <c r="Q47" i="81"/>
  <c r="P47" i="81"/>
  <c r="O47" i="81"/>
  <c r="N47" i="81"/>
  <c r="M47" i="81"/>
  <c r="L47" i="81"/>
  <c r="K47" i="81"/>
  <c r="I47" i="81"/>
  <c r="H47" i="81"/>
  <c r="G47" i="81"/>
  <c r="F47" i="81"/>
  <c r="E47" i="81"/>
  <c r="Q46" i="81"/>
  <c r="P46" i="81"/>
  <c r="O46" i="81"/>
  <c r="N46" i="81"/>
  <c r="M46" i="81"/>
  <c r="L46" i="81"/>
  <c r="K46" i="81"/>
  <c r="I46" i="81"/>
  <c r="H46" i="81"/>
  <c r="G46" i="81"/>
  <c r="F46" i="81"/>
  <c r="E46" i="81"/>
  <c r="Q45" i="81"/>
  <c r="P45" i="81"/>
  <c r="O45" i="81"/>
  <c r="N45" i="81"/>
  <c r="M45" i="81"/>
  <c r="L45" i="81"/>
  <c r="K45" i="81"/>
  <c r="I45" i="81"/>
  <c r="H45" i="81"/>
  <c r="G45" i="81"/>
  <c r="F45" i="81"/>
  <c r="E45" i="81"/>
  <c r="Q44" i="81"/>
  <c r="P44" i="81"/>
  <c r="O44" i="81"/>
  <c r="N44" i="81"/>
  <c r="M44" i="81"/>
  <c r="L44" i="81"/>
  <c r="K44" i="81"/>
  <c r="I44" i="81"/>
  <c r="H44" i="81"/>
  <c r="G44" i="81"/>
  <c r="F44" i="81"/>
  <c r="E44" i="81"/>
  <c r="Q43" i="81"/>
  <c r="P43" i="81"/>
  <c r="O43" i="81"/>
  <c r="N43" i="81"/>
  <c r="M43" i="81"/>
  <c r="L43" i="81"/>
  <c r="K43" i="81"/>
  <c r="I43" i="81"/>
  <c r="H43" i="81"/>
  <c r="G43" i="81"/>
  <c r="F43" i="81"/>
  <c r="E43" i="81"/>
  <c r="Q42" i="81"/>
  <c r="P42" i="81"/>
  <c r="O42" i="81"/>
  <c r="N42" i="81"/>
  <c r="M42" i="81"/>
  <c r="L42" i="81"/>
  <c r="K42" i="81"/>
  <c r="I42" i="81"/>
  <c r="H42" i="81"/>
  <c r="G42" i="81"/>
  <c r="F42" i="81"/>
  <c r="E42" i="81"/>
  <c r="Q41" i="81"/>
  <c r="P41" i="81"/>
  <c r="O41" i="81"/>
  <c r="N41" i="81"/>
  <c r="M41" i="81"/>
  <c r="L41" i="81"/>
  <c r="K41" i="81"/>
  <c r="I41" i="81"/>
  <c r="H41" i="81"/>
  <c r="G41" i="81"/>
  <c r="F41" i="81"/>
  <c r="E41" i="81"/>
  <c r="Q40" i="81"/>
  <c r="P40" i="81"/>
  <c r="O40" i="81"/>
  <c r="N40" i="81"/>
  <c r="M40" i="81"/>
  <c r="L40" i="81"/>
  <c r="K40" i="81"/>
  <c r="I40" i="81"/>
  <c r="H40" i="81"/>
  <c r="G40" i="81"/>
  <c r="F40" i="81"/>
  <c r="E40" i="81"/>
  <c r="Q39" i="81"/>
  <c r="P39" i="81"/>
  <c r="O39" i="81"/>
  <c r="N39" i="81"/>
  <c r="M39" i="81"/>
  <c r="L39" i="81"/>
  <c r="K39" i="81"/>
  <c r="I39" i="81"/>
  <c r="H39" i="81"/>
  <c r="G39" i="81"/>
  <c r="F39" i="81"/>
  <c r="E39" i="81"/>
  <c r="Q38" i="81"/>
  <c r="P38" i="81"/>
  <c r="O38" i="81"/>
  <c r="N38" i="81"/>
  <c r="M38" i="81"/>
  <c r="L38" i="81"/>
  <c r="K38" i="81"/>
  <c r="I38" i="81"/>
  <c r="H38" i="81"/>
  <c r="G38" i="81"/>
  <c r="F38" i="81"/>
  <c r="E38" i="81"/>
  <c r="Q37" i="81"/>
  <c r="P37" i="81"/>
  <c r="O37" i="81"/>
  <c r="N37" i="81"/>
  <c r="M37" i="81"/>
  <c r="L37" i="81"/>
  <c r="K37" i="81"/>
  <c r="I37" i="81"/>
  <c r="H37" i="81"/>
  <c r="G37" i="81"/>
  <c r="F37" i="81"/>
  <c r="E37" i="81"/>
  <c r="Q36" i="81"/>
  <c r="P36" i="81"/>
  <c r="O36" i="81"/>
  <c r="N36" i="81"/>
  <c r="M36" i="81"/>
  <c r="L36" i="81"/>
  <c r="K36" i="81"/>
  <c r="I36" i="81"/>
  <c r="H36" i="81"/>
  <c r="G36" i="81"/>
  <c r="F36" i="81"/>
  <c r="E36" i="81"/>
  <c r="Q35" i="81"/>
  <c r="P35" i="81"/>
  <c r="O35" i="81"/>
  <c r="N35" i="81"/>
  <c r="M35" i="81"/>
  <c r="L35" i="81"/>
  <c r="K35" i="81"/>
  <c r="I35" i="81"/>
  <c r="H35" i="81"/>
  <c r="G35" i="81"/>
  <c r="F35" i="81"/>
  <c r="E35" i="81"/>
  <c r="Q34" i="81"/>
  <c r="P34" i="81"/>
  <c r="O34" i="81"/>
  <c r="N34" i="81"/>
  <c r="M34" i="81"/>
  <c r="L34" i="81"/>
  <c r="K34" i="81"/>
  <c r="I34" i="81"/>
  <c r="H34" i="81"/>
  <c r="G34" i="81"/>
  <c r="F34" i="81"/>
  <c r="E34" i="81"/>
  <c r="Q33" i="81"/>
  <c r="P33" i="81"/>
  <c r="O33" i="81"/>
  <c r="N33" i="81"/>
  <c r="M33" i="81"/>
  <c r="L33" i="81"/>
  <c r="K33" i="81"/>
  <c r="I33" i="81"/>
  <c r="H33" i="81"/>
  <c r="G33" i="81"/>
  <c r="F33" i="81"/>
  <c r="E33" i="81"/>
  <c r="Q32" i="81"/>
  <c r="P32" i="81"/>
  <c r="O32" i="81"/>
  <c r="N32" i="81"/>
  <c r="M32" i="81"/>
  <c r="L32" i="81"/>
  <c r="K32" i="81"/>
  <c r="I32" i="81"/>
  <c r="H32" i="81"/>
  <c r="G32" i="81"/>
  <c r="F32" i="81"/>
  <c r="E32" i="81"/>
  <c r="Q31" i="81"/>
  <c r="P31" i="81"/>
  <c r="O31" i="81"/>
  <c r="N31" i="81"/>
  <c r="M31" i="81"/>
  <c r="L31" i="81"/>
  <c r="K31" i="81"/>
  <c r="I31" i="81"/>
  <c r="H31" i="81"/>
  <c r="G31" i="81"/>
  <c r="F31" i="81"/>
  <c r="E31" i="81"/>
  <c r="Q30" i="81"/>
  <c r="P30" i="81"/>
  <c r="O30" i="81"/>
  <c r="N30" i="81"/>
  <c r="M30" i="81"/>
  <c r="L30" i="81"/>
  <c r="K30" i="81"/>
  <c r="I30" i="81"/>
  <c r="H30" i="81"/>
  <c r="G30" i="81"/>
  <c r="F30" i="81"/>
  <c r="E30" i="81"/>
  <c r="Q29" i="81"/>
  <c r="P29" i="81"/>
  <c r="O29" i="81"/>
  <c r="N29" i="81"/>
  <c r="M29" i="81"/>
  <c r="L29" i="81"/>
  <c r="K29" i="81"/>
  <c r="I29" i="81"/>
  <c r="H29" i="81"/>
  <c r="G29" i="81"/>
  <c r="F29" i="81"/>
  <c r="E29" i="81"/>
  <c r="Q28" i="81"/>
  <c r="P28" i="81"/>
  <c r="O28" i="81"/>
  <c r="N28" i="81"/>
  <c r="M28" i="81"/>
  <c r="L28" i="81"/>
  <c r="K28" i="81"/>
  <c r="I28" i="81"/>
  <c r="H28" i="81"/>
  <c r="G28" i="81"/>
  <c r="F28" i="81"/>
  <c r="E28" i="81"/>
  <c r="Q27" i="81"/>
  <c r="P27" i="81"/>
  <c r="O27" i="81"/>
  <c r="N27" i="81"/>
  <c r="M27" i="81"/>
  <c r="L27" i="81"/>
  <c r="K27" i="81"/>
  <c r="I27" i="81"/>
  <c r="H27" i="81"/>
  <c r="G27" i="81"/>
  <c r="F27" i="81"/>
  <c r="E27" i="81"/>
  <c r="Q26" i="81"/>
  <c r="P26" i="81"/>
  <c r="O26" i="81"/>
  <c r="N26" i="81"/>
  <c r="M26" i="81"/>
  <c r="L26" i="81"/>
  <c r="K26" i="81"/>
  <c r="I26" i="81"/>
  <c r="H26" i="81"/>
  <c r="G26" i="81"/>
  <c r="F26" i="81"/>
  <c r="E26" i="81"/>
  <c r="Q25" i="81"/>
  <c r="P25" i="81"/>
  <c r="O25" i="81"/>
  <c r="N25" i="81"/>
  <c r="M25" i="81"/>
  <c r="L25" i="81"/>
  <c r="K25" i="81"/>
  <c r="I25" i="81"/>
  <c r="H25" i="81"/>
  <c r="G25" i="81"/>
  <c r="F25" i="81"/>
  <c r="E25" i="81"/>
  <c r="Q24" i="81"/>
  <c r="P24" i="81"/>
  <c r="O24" i="81"/>
  <c r="N24" i="81"/>
  <c r="M24" i="81"/>
  <c r="L24" i="81"/>
  <c r="K24" i="81"/>
  <c r="I24" i="81"/>
  <c r="H24" i="81"/>
  <c r="G24" i="81"/>
  <c r="F24" i="81"/>
  <c r="E24" i="81"/>
  <c r="Q23" i="81"/>
  <c r="P23" i="81"/>
  <c r="O23" i="81"/>
  <c r="N23" i="81"/>
  <c r="M23" i="81"/>
  <c r="L23" i="81"/>
  <c r="K23" i="81"/>
  <c r="I23" i="81"/>
  <c r="H23" i="81"/>
  <c r="G23" i="81"/>
  <c r="F23" i="81"/>
  <c r="E23" i="81"/>
  <c r="Q22" i="81"/>
  <c r="P22" i="81"/>
  <c r="O22" i="81"/>
  <c r="N22" i="81"/>
  <c r="M22" i="81"/>
  <c r="L22" i="81"/>
  <c r="K22" i="81"/>
  <c r="I22" i="81"/>
  <c r="H22" i="81"/>
  <c r="G22" i="81"/>
  <c r="F22" i="81"/>
  <c r="E22" i="81"/>
  <c r="Q20" i="81"/>
  <c r="P20" i="81"/>
  <c r="O20" i="81"/>
  <c r="N20" i="81"/>
  <c r="M20" i="81"/>
  <c r="L20" i="81"/>
  <c r="K20" i="81"/>
  <c r="I20" i="81"/>
  <c r="H20" i="81"/>
  <c r="G20" i="81"/>
  <c r="F20" i="81"/>
  <c r="E20" i="81"/>
  <c r="Q19" i="81"/>
  <c r="P19" i="81"/>
  <c r="O19" i="81"/>
  <c r="N19" i="81"/>
  <c r="M19" i="81"/>
  <c r="L19" i="81"/>
  <c r="K19" i="81"/>
  <c r="I19" i="81"/>
  <c r="H19" i="81"/>
  <c r="G19" i="81"/>
  <c r="F19" i="81"/>
  <c r="E19" i="81"/>
  <c r="Q18" i="81"/>
  <c r="P18" i="81"/>
  <c r="O18" i="81"/>
  <c r="N18" i="81"/>
  <c r="M18" i="81"/>
  <c r="L18" i="81"/>
  <c r="K18" i="81"/>
  <c r="I18" i="81"/>
  <c r="H18" i="81"/>
  <c r="G18" i="81"/>
  <c r="F18" i="81"/>
  <c r="E18" i="81"/>
  <c r="Q17" i="81"/>
  <c r="P17" i="81"/>
  <c r="O17" i="81"/>
  <c r="N17" i="81"/>
  <c r="M17" i="81"/>
  <c r="L17" i="81"/>
  <c r="K17" i="81"/>
  <c r="I17" i="81"/>
  <c r="H17" i="81"/>
  <c r="G17" i="81"/>
  <c r="F17" i="81"/>
  <c r="E17" i="81"/>
  <c r="Q16" i="81"/>
  <c r="P16" i="81"/>
  <c r="O16" i="81"/>
  <c r="N16" i="81"/>
  <c r="M16" i="81"/>
  <c r="L16" i="81"/>
  <c r="K16" i="81"/>
  <c r="I16" i="81"/>
  <c r="H16" i="81"/>
  <c r="G16" i="81"/>
  <c r="F16" i="81"/>
  <c r="E16" i="81"/>
  <c r="Q15" i="81"/>
  <c r="P15" i="81"/>
  <c r="O15" i="81"/>
  <c r="N15" i="81"/>
  <c r="M15" i="81"/>
  <c r="L15" i="81"/>
  <c r="K15" i="81"/>
  <c r="I15" i="81"/>
  <c r="H15" i="81"/>
  <c r="G15" i="81"/>
  <c r="F15" i="81"/>
  <c r="E15" i="81"/>
  <c r="Q14" i="81"/>
  <c r="P14" i="81"/>
  <c r="O14" i="81"/>
  <c r="N14" i="81"/>
  <c r="M14" i="81"/>
  <c r="L14" i="81"/>
  <c r="K14" i="81"/>
  <c r="I14" i="81"/>
  <c r="H14" i="81"/>
  <c r="G14" i="81"/>
  <c r="F14" i="81"/>
  <c r="E14" i="81"/>
  <c r="Q13" i="81"/>
  <c r="P13" i="81"/>
  <c r="O13" i="81"/>
  <c r="N13" i="81"/>
  <c r="M13" i="81"/>
  <c r="L13" i="81"/>
  <c r="K13" i="81"/>
  <c r="I13" i="81"/>
  <c r="H13" i="81"/>
  <c r="G13" i="81"/>
  <c r="F13" i="81"/>
  <c r="E13" i="81"/>
  <c r="Q12" i="81"/>
  <c r="P12" i="81"/>
  <c r="O12" i="81"/>
  <c r="N12" i="81"/>
  <c r="M12" i="81"/>
  <c r="L12" i="81"/>
  <c r="K12" i="81"/>
  <c r="I12" i="81"/>
  <c r="H12" i="81"/>
  <c r="G12" i="81"/>
  <c r="F12" i="81"/>
  <c r="E12" i="81"/>
  <c r="Q11" i="81"/>
  <c r="P11" i="81"/>
  <c r="O11" i="81"/>
  <c r="N11" i="81"/>
  <c r="M11" i="81"/>
  <c r="L11" i="81"/>
  <c r="K11" i="81"/>
  <c r="I11" i="81"/>
  <c r="H11" i="81"/>
  <c r="G11" i="81"/>
  <c r="F11" i="81"/>
  <c r="E11" i="81"/>
  <c r="Q10" i="81"/>
  <c r="P10" i="81"/>
  <c r="O10" i="81"/>
  <c r="N10" i="81"/>
  <c r="M10" i="81"/>
  <c r="L10" i="81"/>
  <c r="K10" i="81"/>
  <c r="I10" i="81"/>
  <c r="H10" i="81"/>
  <c r="G10" i="81"/>
  <c r="F10" i="81"/>
  <c r="E10" i="81"/>
  <c r="Q9" i="81"/>
  <c r="P9" i="81"/>
  <c r="O9" i="81"/>
  <c r="N9" i="81"/>
  <c r="M9" i="81"/>
  <c r="L9" i="81"/>
  <c r="K9" i="81"/>
  <c r="I9" i="81"/>
  <c r="H9" i="81"/>
  <c r="G9" i="81"/>
  <c r="F9" i="81"/>
  <c r="E9" i="81"/>
  <c r="Q8" i="81"/>
  <c r="P8" i="81"/>
  <c r="O8" i="81"/>
  <c r="N8" i="81"/>
  <c r="M8" i="81"/>
  <c r="L8" i="81"/>
  <c r="K8" i="81"/>
  <c r="I8" i="81"/>
  <c r="H8" i="81"/>
  <c r="G8" i="81"/>
  <c r="F8" i="81"/>
  <c r="E8" i="81"/>
  <c r="Q7" i="81"/>
  <c r="P7" i="81"/>
  <c r="O7" i="81"/>
  <c r="N7" i="81"/>
  <c r="M7" i="81"/>
  <c r="L7" i="81"/>
  <c r="K7" i="81"/>
  <c r="I7" i="81"/>
  <c r="H7" i="81"/>
  <c r="G7" i="81"/>
  <c r="F7" i="81"/>
  <c r="E7" i="81"/>
  <c r="Q6" i="81"/>
  <c r="P6" i="81"/>
  <c r="O6" i="81"/>
  <c r="N6" i="81"/>
  <c r="M6" i="81"/>
  <c r="L6" i="81"/>
  <c r="K6" i="81"/>
  <c r="I6" i="81"/>
  <c r="H6" i="81"/>
  <c r="G6" i="81"/>
  <c r="F6" i="81"/>
  <c r="E6" i="81"/>
  <c r="Q5" i="81"/>
  <c r="P5" i="81"/>
  <c r="O5" i="81"/>
  <c r="N5" i="81"/>
  <c r="M5" i="81"/>
  <c r="L5" i="81"/>
  <c r="K5" i="81"/>
  <c r="I5" i="81"/>
  <c r="H5" i="81"/>
  <c r="G5" i="81"/>
  <c r="F5" i="81"/>
  <c r="E5" i="81"/>
  <c r="Q4" i="81"/>
  <c r="P4" i="81"/>
  <c r="O4" i="81"/>
  <c r="N4" i="81"/>
  <c r="M4" i="81"/>
  <c r="L4" i="81"/>
  <c r="K4" i="81"/>
  <c r="I4" i="81"/>
  <c r="H4" i="81"/>
  <c r="G4" i="81"/>
  <c r="F4" i="81"/>
  <c r="E4" i="81"/>
  <c r="Q51" i="79"/>
  <c r="P51" i="79"/>
  <c r="O51" i="79"/>
  <c r="N51" i="79"/>
  <c r="M51" i="79"/>
  <c r="L51" i="79"/>
  <c r="K51" i="79"/>
  <c r="I51" i="79"/>
  <c r="H51" i="79"/>
  <c r="G51" i="79"/>
  <c r="F51" i="79"/>
  <c r="E51" i="79"/>
  <c r="Q50" i="79"/>
  <c r="P50" i="79"/>
  <c r="O50" i="79"/>
  <c r="N50" i="79"/>
  <c r="M50" i="79"/>
  <c r="L50" i="79"/>
  <c r="K50" i="79"/>
  <c r="I50" i="79"/>
  <c r="H50" i="79"/>
  <c r="G50" i="79"/>
  <c r="F50" i="79"/>
  <c r="E50" i="79"/>
  <c r="Q49" i="79"/>
  <c r="P49" i="79"/>
  <c r="O49" i="79"/>
  <c r="N49" i="79"/>
  <c r="M49" i="79"/>
  <c r="L49" i="79"/>
  <c r="K49" i="79"/>
  <c r="I49" i="79"/>
  <c r="H49" i="79"/>
  <c r="G49" i="79"/>
  <c r="F49" i="79"/>
  <c r="E49" i="79"/>
  <c r="Q48" i="79"/>
  <c r="P48" i="79"/>
  <c r="O48" i="79"/>
  <c r="N48" i="79"/>
  <c r="M48" i="79"/>
  <c r="L48" i="79"/>
  <c r="K48" i="79"/>
  <c r="I48" i="79"/>
  <c r="H48" i="79"/>
  <c r="G48" i="79"/>
  <c r="F48" i="79"/>
  <c r="E48" i="79"/>
  <c r="Q47" i="79"/>
  <c r="P47" i="79"/>
  <c r="O47" i="79"/>
  <c r="N47" i="79"/>
  <c r="M47" i="79"/>
  <c r="L47" i="79"/>
  <c r="K47" i="79"/>
  <c r="I47" i="79"/>
  <c r="H47" i="79"/>
  <c r="G47" i="79"/>
  <c r="F47" i="79"/>
  <c r="E47" i="79"/>
  <c r="Q46" i="79"/>
  <c r="P46" i="79"/>
  <c r="O46" i="79"/>
  <c r="N46" i="79"/>
  <c r="M46" i="79"/>
  <c r="L46" i="79"/>
  <c r="K46" i="79"/>
  <c r="I46" i="79"/>
  <c r="H46" i="79"/>
  <c r="G46" i="79"/>
  <c r="F46" i="79"/>
  <c r="E46" i="79"/>
  <c r="Q45" i="79"/>
  <c r="P45" i="79"/>
  <c r="O45" i="79"/>
  <c r="N45" i="79"/>
  <c r="M45" i="79"/>
  <c r="L45" i="79"/>
  <c r="K45" i="79"/>
  <c r="I45" i="79"/>
  <c r="H45" i="79"/>
  <c r="G45" i="79"/>
  <c r="F45" i="79"/>
  <c r="E45" i="79"/>
  <c r="Q44" i="79"/>
  <c r="P44" i="79"/>
  <c r="O44" i="79"/>
  <c r="N44" i="79"/>
  <c r="M44" i="79"/>
  <c r="L44" i="79"/>
  <c r="K44" i="79"/>
  <c r="I44" i="79"/>
  <c r="H44" i="79"/>
  <c r="G44" i="79"/>
  <c r="F44" i="79"/>
  <c r="E44" i="79"/>
  <c r="Q43" i="79"/>
  <c r="P43" i="79"/>
  <c r="O43" i="79"/>
  <c r="N43" i="79"/>
  <c r="M43" i="79"/>
  <c r="L43" i="79"/>
  <c r="K43" i="79"/>
  <c r="I43" i="79"/>
  <c r="H43" i="79"/>
  <c r="G43" i="79"/>
  <c r="F43" i="79"/>
  <c r="E43" i="79"/>
  <c r="Q42" i="79"/>
  <c r="P42" i="79"/>
  <c r="O42" i="79"/>
  <c r="N42" i="79"/>
  <c r="M42" i="79"/>
  <c r="L42" i="79"/>
  <c r="K42" i="79"/>
  <c r="I42" i="79"/>
  <c r="H42" i="79"/>
  <c r="G42" i="79"/>
  <c r="F42" i="79"/>
  <c r="E42" i="79"/>
  <c r="Q41" i="79"/>
  <c r="P41" i="79"/>
  <c r="O41" i="79"/>
  <c r="N41" i="79"/>
  <c r="M41" i="79"/>
  <c r="L41" i="79"/>
  <c r="K41" i="79"/>
  <c r="I41" i="79"/>
  <c r="H41" i="79"/>
  <c r="G41" i="79"/>
  <c r="F41" i="79"/>
  <c r="E41" i="79"/>
  <c r="Q40" i="79"/>
  <c r="P40" i="79"/>
  <c r="O40" i="79"/>
  <c r="N40" i="79"/>
  <c r="M40" i="79"/>
  <c r="L40" i="79"/>
  <c r="K40" i="79"/>
  <c r="I40" i="79"/>
  <c r="H40" i="79"/>
  <c r="G40" i="79"/>
  <c r="F40" i="79"/>
  <c r="E40" i="79"/>
  <c r="Q39" i="79"/>
  <c r="P39" i="79"/>
  <c r="O39" i="79"/>
  <c r="N39" i="79"/>
  <c r="M39" i="79"/>
  <c r="L39" i="79"/>
  <c r="K39" i="79"/>
  <c r="I39" i="79"/>
  <c r="H39" i="79"/>
  <c r="G39" i="79"/>
  <c r="F39" i="79"/>
  <c r="E39" i="79"/>
  <c r="Q38" i="79"/>
  <c r="P38" i="79"/>
  <c r="O38" i="79"/>
  <c r="N38" i="79"/>
  <c r="M38" i="79"/>
  <c r="L38" i="79"/>
  <c r="K38" i="79"/>
  <c r="I38" i="79"/>
  <c r="H38" i="79"/>
  <c r="G38" i="79"/>
  <c r="F38" i="79"/>
  <c r="E38" i="79"/>
  <c r="Q37" i="79"/>
  <c r="P37" i="79"/>
  <c r="O37" i="79"/>
  <c r="N37" i="79"/>
  <c r="M37" i="79"/>
  <c r="L37" i="79"/>
  <c r="K37" i="79"/>
  <c r="I37" i="79"/>
  <c r="H37" i="79"/>
  <c r="G37" i="79"/>
  <c r="F37" i="79"/>
  <c r="E37" i="79"/>
  <c r="Q36" i="79"/>
  <c r="P36" i="79"/>
  <c r="O36" i="79"/>
  <c r="N36" i="79"/>
  <c r="M36" i="79"/>
  <c r="L36" i="79"/>
  <c r="K36" i="79"/>
  <c r="I36" i="79"/>
  <c r="H36" i="79"/>
  <c r="G36" i="79"/>
  <c r="F36" i="79"/>
  <c r="E36" i="79"/>
  <c r="Q35" i="79"/>
  <c r="P35" i="79"/>
  <c r="O35" i="79"/>
  <c r="N35" i="79"/>
  <c r="M35" i="79"/>
  <c r="L35" i="79"/>
  <c r="K35" i="79"/>
  <c r="I35" i="79"/>
  <c r="H35" i="79"/>
  <c r="G35" i="79"/>
  <c r="F35" i="79"/>
  <c r="E35" i="79"/>
  <c r="Q34" i="79"/>
  <c r="P34" i="79"/>
  <c r="O34" i="79"/>
  <c r="N34" i="79"/>
  <c r="M34" i="79"/>
  <c r="L34" i="79"/>
  <c r="K34" i="79"/>
  <c r="I34" i="79"/>
  <c r="H34" i="79"/>
  <c r="G34" i="79"/>
  <c r="F34" i="79"/>
  <c r="E34" i="79"/>
  <c r="Q33" i="79"/>
  <c r="P33" i="79"/>
  <c r="O33" i="79"/>
  <c r="N33" i="79"/>
  <c r="M33" i="79"/>
  <c r="L33" i="79"/>
  <c r="K33" i="79"/>
  <c r="I33" i="79"/>
  <c r="H33" i="79"/>
  <c r="G33" i="79"/>
  <c r="F33" i="79"/>
  <c r="E33" i="79"/>
  <c r="Q32" i="79"/>
  <c r="P32" i="79"/>
  <c r="O32" i="79"/>
  <c r="N32" i="79"/>
  <c r="M32" i="79"/>
  <c r="L32" i="79"/>
  <c r="K32" i="79"/>
  <c r="I32" i="79"/>
  <c r="H32" i="79"/>
  <c r="G32" i="79"/>
  <c r="F32" i="79"/>
  <c r="E32" i="79"/>
  <c r="Q31" i="79"/>
  <c r="P31" i="79"/>
  <c r="O31" i="79"/>
  <c r="N31" i="79"/>
  <c r="M31" i="79"/>
  <c r="L31" i="79"/>
  <c r="K31" i="79"/>
  <c r="I31" i="79"/>
  <c r="H31" i="79"/>
  <c r="G31" i="79"/>
  <c r="F31" i="79"/>
  <c r="E31" i="79"/>
  <c r="Q30" i="79"/>
  <c r="P30" i="79"/>
  <c r="O30" i="79"/>
  <c r="N30" i="79"/>
  <c r="M30" i="79"/>
  <c r="L30" i="79"/>
  <c r="K30" i="79"/>
  <c r="I30" i="79"/>
  <c r="H30" i="79"/>
  <c r="G30" i="79"/>
  <c r="F30" i="79"/>
  <c r="E30" i="79"/>
  <c r="Q29" i="79"/>
  <c r="P29" i="79"/>
  <c r="O29" i="79"/>
  <c r="N29" i="79"/>
  <c r="M29" i="79"/>
  <c r="L29" i="79"/>
  <c r="K29" i="79"/>
  <c r="I29" i="79"/>
  <c r="H29" i="79"/>
  <c r="G29" i="79"/>
  <c r="F29" i="79"/>
  <c r="E29" i="79"/>
  <c r="Q28" i="79"/>
  <c r="P28" i="79"/>
  <c r="O28" i="79"/>
  <c r="N28" i="79"/>
  <c r="M28" i="79"/>
  <c r="L28" i="79"/>
  <c r="K28" i="79"/>
  <c r="I28" i="79"/>
  <c r="H28" i="79"/>
  <c r="G28" i="79"/>
  <c r="F28" i="79"/>
  <c r="E28" i="79"/>
  <c r="Q27" i="79"/>
  <c r="P27" i="79"/>
  <c r="O27" i="79"/>
  <c r="N27" i="79"/>
  <c r="M27" i="79"/>
  <c r="L27" i="79"/>
  <c r="K27" i="79"/>
  <c r="I27" i="79"/>
  <c r="H27" i="79"/>
  <c r="G27" i="79"/>
  <c r="F27" i="79"/>
  <c r="E27" i="79"/>
  <c r="Q26" i="79"/>
  <c r="P26" i="79"/>
  <c r="O26" i="79"/>
  <c r="N26" i="79"/>
  <c r="M26" i="79"/>
  <c r="L26" i="79"/>
  <c r="K26" i="79"/>
  <c r="I26" i="79"/>
  <c r="H26" i="79"/>
  <c r="G26" i="79"/>
  <c r="F26" i="79"/>
  <c r="E26" i="79"/>
  <c r="Q25" i="79"/>
  <c r="P25" i="79"/>
  <c r="O25" i="79"/>
  <c r="N25" i="79"/>
  <c r="M25" i="79"/>
  <c r="L25" i="79"/>
  <c r="K25" i="79"/>
  <c r="I25" i="79"/>
  <c r="H25" i="79"/>
  <c r="G25" i="79"/>
  <c r="F25" i="79"/>
  <c r="E25" i="79"/>
  <c r="Q24" i="79"/>
  <c r="P24" i="79"/>
  <c r="O24" i="79"/>
  <c r="N24" i="79"/>
  <c r="M24" i="79"/>
  <c r="L24" i="79"/>
  <c r="K24" i="79"/>
  <c r="I24" i="79"/>
  <c r="H24" i="79"/>
  <c r="G24" i="79"/>
  <c r="F24" i="79"/>
  <c r="E24" i="79"/>
  <c r="Q23" i="79"/>
  <c r="P23" i="79"/>
  <c r="O23" i="79"/>
  <c r="N23" i="79"/>
  <c r="M23" i="79"/>
  <c r="L23" i="79"/>
  <c r="K23" i="79"/>
  <c r="I23" i="79"/>
  <c r="H23" i="79"/>
  <c r="G23" i="79"/>
  <c r="F23" i="79"/>
  <c r="E23" i="79"/>
  <c r="Q22" i="79"/>
  <c r="P22" i="79"/>
  <c r="O22" i="79"/>
  <c r="N22" i="79"/>
  <c r="M22" i="79"/>
  <c r="L22" i="79"/>
  <c r="K22" i="79"/>
  <c r="I22" i="79"/>
  <c r="H22" i="79"/>
  <c r="G22" i="79"/>
  <c r="F22" i="79"/>
  <c r="E22" i="79"/>
  <c r="Q20" i="79"/>
  <c r="P20" i="79"/>
  <c r="O20" i="79"/>
  <c r="N20" i="79"/>
  <c r="M20" i="79"/>
  <c r="L20" i="79"/>
  <c r="K20" i="79"/>
  <c r="I20" i="79"/>
  <c r="H20" i="79"/>
  <c r="G20" i="79"/>
  <c r="F20" i="79"/>
  <c r="E20" i="79"/>
  <c r="Q19" i="79"/>
  <c r="P19" i="79"/>
  <c r="O19" i="79"/>
  <c r="N19" i="79"/>
  <c r="M19" i="79"/>
  <c r="L19" i="79"/>
  <c r="K19" i="79"/>
  <c r="I19" i="79"/>
  <c r="H19" i="79"/>
  <c r="G19" i="79"/>
  <c r="F19" i="79"/>
  <c r="E19" i="79"/>
  <c r="Q18" i="79"/>
  <c r="P18" i="79"/>
  <c r="O18" i="79"/>
  <c r="N18" i="79"/>
  <c r="M18" i="79"/>
  <c r="L18" i="79"/>
  <c r="K18" i="79"/>
  <c r="I18" i="79"/>
  <c r="H18" i="79"/>
  <c r="G18" i="79"/>
  <c r="F18" i="79"/>
  <c r="E18" i="79"/>
  <c r="Q17" i="79"/>
  <c r="P17" i="79"/>
  <c r="O17" i="79"/>
  <c r="N17" i="79"/>
  <c r="M17" i="79"/>
  <c r="L17" i="79"/>
  <c r="K17" i="79"/>
  <c r="I17" i="79"/>
  <c r="H17" i="79"/>
  <c r="G17" i="79"/>
  <c r="F17" i="79"/>
  <c r="E17" i="79"/>
  <c r="Q16" i="79"/>
  <c r="P16" i="79"/>
  <c r="O16" i="79"/>
  <c r="N16" i="79"/>
  <c r="M16" i="79"/>
  <c r="L16" i="79"/>
  <c r="K16" i="79"/>
  <c r="I16" i="79"/>
  <c r="H16" i="79"/>
  <c r="G16" i="79"/>
  <c r="F16" i="79"/>
  <c r="E16" i="79"/>
  <c r="Q15" i="79"/>
  <c r="P15" i="79"/>
  <c r="O15" i="79"/>
  <c r="N15" i="79"/>
  <c r="M15" i="79"/>
  <c r="L15" i="79"/>
  <c r="K15" i="79"/>
  <c r="I15" i="79"/>
  <c r="H15" i="79"/>
  <c r="G15" i="79"/>
  <c r="F15" i="79"/>
  <c r="E15" i="79"/>
  <c r="Q14" i="79"/>
  <c r="P14" i="79"/>
  <c r="O14" i="79"/>
  <c r="N14" i="79"/>
  <c r="M14" i="79"/>
  <c r="L14" i="79"/>
  <c r="K14" i="79"/>
  <c r="I14" i="79"/>
  <c r="H14" i="79"/>
  <c r="G14" i="79"/>
  <c r="F14" i="79"/>
  <c r="E14" i="79"/>
  <c r="Q13" i="79"/>
  <c r="P13" i="79"/>
  <c r="O13" i="79"/>
  <c r="N13" i="79"/>
  <c r="M13" i="79"/>
  <c r="L13" i="79"/>
  <c r="K13" i="79"/>
  <c r="I13" i="79"/>
  <c r="H13" i="79"/>
  <c r="G13" i="79"/>
  <c r="F13" i="79"/>
  <c r="E13" i="79"/>
  <c r="Q12" i="79"/>
  <c r="P12" i="79"/>
  <c r="O12" i="79"/>
  <c r="N12" i="79"/>
  <c r="M12" i="79"/>
  <c r="L12" i="79"/>
  <c r="K12" i="79"/>
  <c r="I12" i="79"/>
  <c r="H12" i="79"/>
  <c r="G12" i="79"/>
  <c r="F12" i="79"/>
  <c r="E12" i="79"/>
  <c r="Q11" i="79"/>
  <c r="P11" i="79"/>
  <c r="O11" i="79"/>
  <c r="N11" i="79"/>
  <c r="M11" i="79"/>
  <c r="L11" i="79"/>
  <c r="K11" i="79"/>
  <c r="I11" i="79"/>
  <c r="H11" i="79"/>
  <c r="G11" i="79"/>
  <c r="F11" i="79"/>
  <c r="E11" i="79"/>
  <c r="Q10" i="79"/>
  <c r="P10" i="79"/>
  <c r="O10" i="79"/>
  <c r="N10" i="79"/>
  <c r="M10" i="79"/>
  <c r="L10" i="79"/>
  <c r="K10" i="79"/>
  <c r="I10" i="79"/>
  <c r="H10" i="79"/>
  <c r="G10" i="79"/>
  <c r="F10" i="79"/>
  <c r="E10" i="79"/>
  <c r="Q9" i="79"/>
  <c r="P9" i="79"/>
  <c r="O9" i="79"/>
  <c r="N9" i="79"/>
  <c r="M9" i="79"/>
  <c r="L9" i="79"/>
  <c r="K9" i="79"/>
  <c r="I9" i="79"/>
  <c r="H9" i="79"/>
  <c r="G9" i="79"/>
  <c r="F9" i="79"/>
  <c r="E9" i="79"/>
  <c r="Q8" i="79"/>
  <c r="P8" i="79"/>
  <c r="O8" i="79"/>
  <c r="N8" i="79"/>
  <c r="M8" i="79"/>
  <c r="L8" i="79"/>
  <c r="K8" i="79"/>
  <c r="I8" i="79"/>
  <c r="H8" i="79"/>
  <c r="G8" i="79"/>
  <c r="F8" i="79"/>
  <c r="E8" i="79"/>
  <c r="Q7" i="79"/>
  <c r="P7" i="79"/>
  <c r="O7" i="79"/>
  <c r="N7" i="79"/>
  <c r="M7" i="79"/>
  <c r="L7" i="79"/>
  <c r="K7" i="79"/>
  <c r="I7" i="79"/>
  <c r="H7" i="79"/>
  <c r="G7" i="79"/>
  <c r="F7" i="79"/>
  <c r="E7" i="79"/>
  <c r="Q6" i="79"/>
  <c r="P6" i="79"/>
  <c r="O6" i="79"/>
  <c r="N6" i="79"/>
  <c r="M6" i="79"/>
  <c r="L6" i="79"/>
  <c r="K6" i="79"/>
  <c r="I6" i="79"/>
  <c r="H6" i="79"/>
  <c r="G6" i="79"/>
  <c r="F6" i="79"/>
  <c r="E6" i="79"/>
  <c r="Q5" i="79"/>
  <c r="P5" i="79"/>
  <c r="O5" i="79"/>
  <c r="N5" i="79"/>
  <c r="M5" i="79"/>
  <c r="L5" i="79"/>
  <c r="K5" i="79"/>
  <c r="I5" i="79"/>
  <c r="H5" i="79"/>
  <c r="G5" i="79"/>
  <c r="F5" i="79"/>
  <c r="E5" i="79"/>
  <c r="Q4" i="79"/>
  <c r="P4" i="79"/>
  <c r="O4" i="79"/>
  <c r="N4" i="79"/>
  <c r="M4" i="79"/>
  <c r="L4" i="79"/>
  <c r="K4" i="79"/>
  <c r="I4" i="79"/>
  <c r="H4" i="79"/>
  <c r="G4" i="79"/>
  <c r="F4" i="79"/>
  <c r="E4" i="79"/>
  <c r="Q51" i="78"/>
  <c r="P51" i="78"/>
  <c r="O51" i="78"/>
  <c r="N51" i="78"/>
  <c r="M51" i="78"/>
  <c r="L51" i="78"/>
  <c r="K51" i="78"/>
  <c r="I51" i="78"/>
  <c r="H51" i="78"/>
  <c r="G51" i="78"/>
  <c r="F51" i="78"/>
  <c r="E51" i="78"/>
  <c r="Q50" i="78"/>
  <c r="P50" i="78"/>
  <c r="O50" i="78"/>
  <c r="N50" i="78"/>
  <c r="M50" i="78"/>
  <c r="L50" i="78"/>
  <c r="K50" i="78"/>
  <c r="I50" i="78"/>
  <c r="H50" i="78"/>
  <c r="G50" i="78"/>
  <c r="F50" i="78"/>
  <c r="E50" i="78"/>
  <c r="Q49" i="78"/>
  <c r="P49" i="78"/>
  <c r="O49" i="78"/>
  <c r="N49" i="78"/>
  <c r="M49" i="78"/>
  <c r="L49" i="78"/>
  <c r="K49" i="78"/>
  <c r="I49" i="78"/>
  <c r="H49" i="78"/>
  <c r="G49" i="78"/>
  <c r="F49" i="78"/>
  <c r="E49" i="78"/>
  <c r="Q48" i="78"/>
  <c r="P48" i="78"/>
  <c r="O48" i="78"/>
  <c r="N48" i="78"/>
  <c r="M48" i="78"/>
  <c r="L48" i="78"/>
  <c r="K48" i="78"/>
  <c r="I48" i="78"/>
  <c r="H48" i="78"/>
  <c r="G48" i="78"/>
  <c r="F48" i="78"/>
  <c r="E48" i="78"/>
  <c r="Q47" i="78"/>
  <c r="P47" i="78"/>
  <c r="O47" i="78"/>
  <c r="N47" i="78"/>
  <c r="M47" i="78"/>
  <c r="L47" i="78"/>
  <c r="K47" i="78"/>
  <c r="I47" i="78"/>
  <c r="H47" i="78"/>
  <c r="G47" i="78"/>
  <c r="F47" i="78"/>
  <c r="E47" i="78"/>
  <c r="Q46" i="78"/>
  <c r="P46" i="78"/>
  <c r="O46" i="78"/>
  <c r="N46" i="78"/>
  <c r="M46" i="78"/>
  <c r="L46" i="78"/>
  <c r="K46" i="78"/>
  <c r="I46" i="78"/>
  <c r="H46" i="78"/>
  <c r="G46" i="78"/>
  <c r="F46" i="78"/>
  <c r="E46" i="78"/>
  <c r="Q45" i="78"/>
  <c r="P45" i="78"/>
  <c r="O45" i="78"/>
  <c r="N45" i="78"/>
  <c r="M45" i="78"/>
  <c r="L45" i="78"/>
  <c r="K45" i="78"/>
  <c r="I45" i="78"/>
  <c r="H45" i="78"/>
  <c r="G45" i="78"/>
  <c r="F45" i="78"/>
  <c r="E45" i="78"/>
  <c r="Q44" i="78"/>
  <c r="P44" i="78"/>
  <c r="O44" i="78"/>
  <c r="N44" i="78"/>
  <c r="M44" i="78"/>
  <c r="L44" i="78"/>
  <c r="K44" i="78"/>
  <c r="I44" i="78"/>
  <c r="H44" i="78"/>
  <c r="G44" i="78"/>
  <c r="F44" i="78"/>
  <c r="E44" i="78"/>
  <c r="Q43" i="78"/>
  <c r="P43" i="78"/>
  <c r="O43" i="78"/>
  <c r="N43" i="78"/>
  <c r="M43" i="78"/>
  <c r="L43" i="78"/>
  <c r="K43" i="78"/>
  <c r="I43" i="78"/>
  <c r="H43" i="78"/>
  <c r="G43" i="78"/>
  <c r="F43" i="78"/>
  <c r="E43" i="78"/>
  <c r="Q42" i="78"/>
  <c r="P42" i="78"/>
  <c r="O42" i="78"/>
  <c r="N42" i="78"/>
  <c r="M42" i="78"/>
  <c r="L42" i="78"/>
  <c r="K42" i="78"/>
  <c r="I42" i="78"/>
  <c r="H42" i="78"/>
  <c r="G42" i="78"/>
  <c r="F42" i="78"/>
  <c r="E42" i="78"/>
  <c r="Q41" i="78"/>
  <c r="P41" i="78"/>
  <c r="O41" i="78"/>
  <c r="N41" i="78"/>
  <c r="M41" i="78"/>
  <c r="L41" i="78"/>
  <c r="K41" i="78"/>
  <c r="I41" i="78"/>
  <c r="H41" i="78"/>
  <c r="G41" i="78"/>
  <c r="F41" i="78"/>
  <c r="E41" i="78"/>
  <c r="Q40" i="78"/>
  <c r="P40" i="78"/>
  <c r="O40" i="78"/>
  <c r="N40" i="78"/>
  <c r="M40" i="78"/>
  <c r="L40" i="78"/>
  <c r="K40" i="78"/>
  <c r="I40" i="78"/>
  <c r="H40" i="78"/>
  <c r="G40" i="78"/>
  <c r="F40" i="78"/>
  <c r="E40" i="78"/>
  <c r="Q39" i="78"/>
  <c r="P39" i="78"/>
  <c r="O39" i="78"/>
  <c r="N39" i="78"/>
  <c r="M39" i="78"/>
  <c r="L39" i="78"/>
  <c r="K39" i="78"/>
  <c r="I39" i="78"/>
  <c r="H39" i="78"/>
  <c r="G39" i="78"/>
  <c r="F39" i="78"/>
  <c r="E39" i="78"/>
  <c r="Q38" i="78"/>
  <c r="P38" i="78"/>
  <c r="O38" i="78"/>
  <c r="N38" i="78"/>
  <c r="M38" i="78"/>
  <c r="L38" i="78"/>
  <c r="K38" i="78"/>
  <c r="I38" i="78"/>
  <c r="H38" i="78"/>
  <c r="G38" i="78"/>
  <c r="F38" i="78"/>
  <c r="E38" i="78"/>
  <c r="Q37" i="78"/>
  <c r="P37" i="78"/>
  <c r="O37" i="78"/>
  <c r="N37" i="78"/>
  <c r="M37" i="78"/>
  <c r="L37" i="78"/>
  <c r="K37" i="78"/>
  <c r="I37" i="78"/>
  <c r="H37" i="78"/>
  <c r="G37" i="78"/>
  <c r="F37" i="78"/>
  <c r="E37" i="78"/>
  <c r="Q36" i="78"/>
  <c r="P36" i="78"/>
  <c r="O36" i="78"/>
  <c r="N36" i="78"/>
  <c r="M36" i="78"/>
  <c r="L36" i="78"/>
  <c r="K36" i="78"/>
  <c r="I36" i="78"/>
  <c r="H36" i="78"/>
  <c r="G36" i="78"/>
  <c r="F36" i="78"/>
  <c r="E36" i="78"/>
  <c r="Q35" i="78"/>
  <c r="P35" i="78"/>
  <c r="O35" i="78"/>
  <c r="N35" i="78"/>
  <c r="M35" i="78"/>
  <c r="L35" i="78"/>
  <c r="K35" i="78"/>
  <c r="I35" i="78"/>
  <c r="H35" i="78"/>
  <c r="G35" i="78"/>
  <c r="F35" i="78"/>
  <c r="E35" i="78"/>
  <c r="Q34" i="78"/>
  <c r="P34" i="78"/>
  <c r="O34" i="78"/>
  <c r="N34" i="78"/>
  <c r="M34" i="78"/>
  <c r="L34" i="78"/>
  <c r="K34" i="78"/>
  <c r="I34" i="78"/>
  <c r="H34" i="78"/>
  <c r="G34" i="78"/>
  <c r="F34" i="78"/>
  <c r="E34" i="78"/>
  <c r="Q33" i="78"/>
  <c r="P33" i="78"/>
  <c r="O33" i="78"/>
  <c r="N33" i="78"/>
  <c r="M33" i="78"/>
  <c r="L33" i="78"/>
  <c r="K33" i="78"/>
  <c r="I33" i="78"/>
  <c r="H33" i="78"/>
  <c r="G33" i="78"/>
  <c r="F33" i="78"/>
  <c r="E33" i="78"/>
  <c r="Q32" i="78"/>
  <c r="P32" i="78"/>
  <c r="O32" i="78"/>
  <c r="N32" i="78"/>
  <c r="M32" i="78"/>
  <c r="L32" i="78"/>
  <c r="K32" i="78"/>
  <c r="I32" i="78"/>
  <c r="H32" i="78"/>
  <c r="G32" i="78"/>
  <c r="F32" i="78"/>
  <c r="E32" i="78"/>
  <c r="Q31" i="78"/>
  <c r="P31" i="78"/>
  <c r="O31" i="78"/>
  <c r="N31" i="78"/>
  <c r="M31" i="78"/>
  <c r="L31" i="78"/>
  <c r="K31" i="78"/>
  <c r="I31" i="78"/>
  <c r="H31" i="78"/>
  <c r="G31" i="78"/>
  <c r="F31" i="78"/>
  <c r="E31" i="78"/>
  <c r="Q30" i="78"/>
  <c r="P30" i="78"/>
  <c r="O30" i="78"/>
  <c r="N30" i="78"/>
  <c r="M30" i="78"/>
  <c r="L30" i="78"/>
  <c r="K30" i="78"/>
  <c r="I30" i="78"/>
  <c r="H30" i="78"/>
  <c r="G30" i="78"/>
  <c r="F30" i="78"/>
  <c r="E30" i="78"/>
  <c r="Q29" i="78"/>
  <c r="P29" i="78"/>
  <c r="O29" i="78"/>
  <c r="N29" i="78"/>
  <c r="M29" i="78"/>
  <c r="L29" i="78"/>
  <c r="K29" i="78"/>
  <c r="I29" i="78"/>
  <c r="H29" i="78"/>
  <c r="G29" i="78"/>
  <c r="F29" i="78"/>
  <c r="E29" i="78"/>
  <c r="Q28" i="78"/>
  <c r="P28" i="78"/>
  <c r="O28" i="78"/>
  <c r="N28" i="78"/>
  <c r="M28" i="78"/>
  <c r="L28" i="78"/>
  <c r="K28" i="78"/>
  <c r="I28" i="78"/>
  <c r="H28" i="78"/>
  <c r="G28" i="78"/>
  <c r="F28" i="78"/>
  <c r="E28" i="78"/>
  <c r="Q27" i="78"/>
  <c r="P27" i="78"/>
  <c r="O27" i="78"/>
  <c r="N27" i="78"/>
  <c r="M27" i="78"/>
  <c r="L27" i="78"/>
  <c r="K27" i="78"/>
  <c r="I27" i="78"/>
  <c r="H27" i="78"/>
  <c r="G27" i="78"/>
  <c r="F27" i="78"/>
  <c r="E27" i="78"/>
  <c r="Q26" i="78"/>
  <c r="P26" i="78"/>
  <c r="O26" i="78"/>
  <c r="N26" i="78"/>
  <c r="M26" i="78"/>
  <c r="L26" i="78"/>
  <c r="K26" i="78"/>
  <c r="I26" i="78"/>
  <c r="H26" i="78"/>
  <c r="G26" i="78"/>
  <c r="F26" i="78"/>
  <c r="E26" i="78"/>
  <c r="Q25" i="78"/>
  <c r="P25" i="78"/>
  <c r="O25" i="78"/>
  <c r="N25" i="78"/>
  <c r="M25" i="78"/>
  <c r="L25" i="78"/>
  <c r="K25" i="78"/>
  <c r="I25" i="78"/>
  <c r="H25" i="78"/>
  <c r="G25" i="78"/>
  <c r="F25" i="78"/>
  <c r="E25" i="78"/>
  <c r="Q24" i="78"/>
  <c r="P24" i="78"/>
  <c r="O24" i="78"/>
  <c r="N24" i="78"/>
  <c r="M24" i="78"/>
  <c r="L24" i="78"/>
  <c r="K24" i="78"/>
  <c r="I24" i="78"/>
  <c r="H24" i="78"/>
  <c r="G24" i="78"/>
  <c r="F24" i="78"/>
  <c r="E24" i="78"/>
  <c r="Q23" i="78"/>
  <c r="P23" i="78"/>
  <c r="O23" i="78"/>
  <c r="N23" i="78"/>
  <c r="M23" i="78"/>
  <c r="L23" i="78"/>
  <c r="K23" i="78"/>
  <c r="I23" i="78"/>
  <c r="H23" i="78"/>
  <c r="G23" i="78"/>
  <c r="F23" i="78"/>
  <c r="E23" i="78"/>
  <c r="Q22" i="78"/>
  <c r="P22" i="78"/>
  <c r="O22" i="78"/>
  <c r="N22" i="78"/>
  <c r="M22" i="78"/>
  <c r="L22" i="78"/>
  <c r="K22" i="78"/>
  <c r="I22" i="78"/>
  <c r="H22" i="78"/>
  <c r="G22" i="78"/>
  <c r="F22" i="78"/>
  <c r="E22" i="78"/>
  <c r="Q20" i="78"/>
  <c r="P20" i="78"/>
  <c r="O20" i="78"/>
  <c r="N20" i="78"/>
  <c r="M20" i="78"/>
  <c r="L20" i="78"/>
  <c r="K20" i="78"/>
  <c r="I20" i="78"/>
  <c r="H20" i="78"/>
  <c r="G20" i="78"/>
  <c r="F20" i="78"/>
  <c r="E20" i="78"/>
  <c r="Q19" i="78"/>
  <c r="P19" i="78"/>
  <c r="O19" i="78"/>
  <c r="N19" i="78"/>
  <c r="M19" i="78"/>
  <c r="L19" i="78"/>
  <c r="K19" i="78"/>
  <c r="I19" i="78"/>
  <c r="H19" i="78"/>
  <c r="G19" i="78"/>
  <c r="F19" i="78"/>
  <c r="E19" i="78"/>
  <c r="Q18" i="78"/>
  <c r="P18" i="78"/>
  <c r="O18" i="78"/>
  <c r="N18" i="78"/>
  <c r="M18" i="78"/>
  <c r="L18" i="78"/>
  <c r="K18" i="78"/>
  <c r="I18" i="78"/>
  <c r="H18" i="78"/>
  <c r="G18" i="78"/>
  <c r="F18" i="78"/>
  <c r="E18" i="78"/>
  <c r="Q17" i="78"/>
  <c r="P17" i="78"/>
  <c r="O17" i="78"/>
  <c r="N17" i="78"/>
  <c r="M17" i="78"/>
  <c r="L17" i="78"/>
  <c r="K17" i="78"/>
  <c r="I17" i="78"/>
  <c r="H17" i="78"/>
  <c r="G17" i="78"/>
  <c r="F17" i="78"/>
  <c r="E17" i="78"/>
  <c r="Q16" i="78"/>
  <c r="P16" i="78"/>
  <c r="O16" i="78"/>
  <c r="N16" i="78"/>
  <c r="M16" i="78"/>
  <c r="L16" i="78"/>
  <c r="K16" i="78"/>
  <c r="I16" i="78"/>
  <c r="H16" i="78"/>
  <c r="G16" i="78"/>
  <c r="F16" i="78"/>
  <c r="E16" i="78"/>
  <c r="Q15" i="78"/>
  <c r="P15" i="78"/>
  <c r="O15" i="78"/>
  <c r="N15" i="78"/>
  <c r="M15" i="78"/>
  <c r="L15" i="78"/>
  <c r="K15" i="78"/>
  <c r="I15" i="78"/>
  <c r="H15" i="78"/>
  <c r="G15" i="78"/>
  <c r="F15" i="78"/>
  <c r="E15" i="78"/>
  <c r="Q14" i="78"/>
  <c r="P14" i="78"/>
  <c r="O14" i="78"/>
  <c r="N14" i="78"/>
  <c r="M14" i="78"/>
  <c r="L14" i="78"/>
  <c r="K14" i="78"/>
  <c r="I14" i="78"/>
  <c r="H14" i="78"/>
  <c r="G14" i="78"/>
  <c r="F14" i="78"/>
  <c r="E14" i="78"/>
  <c r="Q13" i="78"/>
  <c r="P13" i="78"/>
  <c r="O13" i="78"/>
  <c r="N13" i="78"/>
  <c r="M13" i="78"/>
  <c r="L13" i="78"/>
  <c r="K13" i="78"/>
  <c r="I13" i="78"/>
  <c r="H13" i="78"/>
  <c r="G13" i="78"/>
  <c r="F13" i="78"/>
  <c r="E13" i="78"/>
  <c r="Q12" i="78"/>
  <c r="P12" i="78"/>
  <c r="O12" i="78"/>
  <c r="N12" i="78"/>
  <c r="M12" i="78"/>
  <c r="L12" i="78"/>
  <c r="K12" i="78"/>
  <c r="I12" i="78"/>
  <c r="H12" i="78"/>
  <c r="G12" i="78"/>
  <c r="F12" i="78"/>
  <c r="E12" i="78"/>
  <c r="Q11" i="78"/>
  <c r="P11" i="78"/>
  <c r="O11" i="78"/>
  <c r="N11" i="78"/>
  <c r="M11" i="78"/>
  <c r="L11" i="78"/>
  <c r="K11" i="78"/>
  <c r="I11" i="78"/>
  <c r="H11" i="78"/>
  <c r="G11" i="78"/>
  <c r="F11" i="78"/>
  <c r="E11" i="78"/>
  <c r="Q10" i="78"/>
  <c r="P10" i="78"/>
  <c r="O10" i="78"/>
  <c r="N10" i="78"/>
  <c r="M10" i="78"/>
  <c r="L10" i="78"/>
  <c r="K10" i="78"/>
  <c r="I10" i="78"/>
  <c r="H10" i="78"/>
  <c r="G10" i="78"/>
  <c r="F10" i="78"/>
  <c r="E10" i="78"/>
  <c r="Q9" i="78"/>
  <c r="P9" i="78"/>
  <c r="O9" i="78"/>
  <c r="N9" i="78"/>
  <c r="M9" i="78"/>
  <c r="L9" i="78"/>
  <c r="K9" i="78"/>
  <c r="I9" i="78"/>
  <c r="H9" i="78"/>
  <c r="G9" i="78"/>
  <c r="F9" i="78"/>
  <c r="E9" i="78"/>
  <c r="Q8" i="78"/>
  <c r="P8" i="78"/>
  <c r="O8" i="78"/>
  <c r="N8" i="78"/>
  <c r="M8" i="78"/>
  <c r="L8" i="78"/>
  <c r="K8" i="78"/>
  <c r="I8" i="78"/>
  <c r="H8" i="78"/>
  <c r="G8" i="78"/>
  <c r="F8" i="78"/>
  <c r="E8" i="78"/>
  <c r="Q7" i="78"/>
  <c r="P7" i="78"/>
  <c r="O7" i="78"/>
  <c r="N7" i="78"/>
  <c r="M7" i="78"/>
  <c r="L7" i="78"/>
  <c r="K7" i="78"/>
  <c r="I7" i="78"/>
  <c r="H7" i="78"/>
  <c r="G7" i="78"/>
  <c r="F7" i="78"/>
  <c r="E7" i="78"/>
  <c r="Q6" i="78"/>
  <c r="P6" i="78"/>
  <c r="O6" i="78"/>
  <c r="N6" i="78"/>
  <c r="M6" i="78"/>
  <c r="L6" i="78"/>
  <c r="K6" i="78"/>
  <c r="I6" i="78"/>
  <c r="H6" i="78"/>
  <c r="G6" i="78"/>
  <c r="F6" i="78"/>
  <c r="E6" i="78"/>
  <c r="Q5" i="78"/>
  <c r="P5" i="78"/>
  <c r="O5" i="78"/>
  <c r="N5" i="78"/>
  <c r="M5" i="78"/>
  <c r="L5" i="78"/>
  <c r="K5" i="78"/>
  <c r="I5" i="78"/>
  <c r="H5" i="78"/>
  <c r="G5" i="78"/>
  <c r="F5" i="78"/>
  <c r="E5" i="78"/>
  <c r="Q4" i="78"/>
  <c r="P4" i="78"/>
  <c r="O4" i="78"/>
  <c r="N4" i="78"/>
  <c r="M4" i="78"/>
  <c r="L4" i="78"/>
  <c r="K4" i="78"/>
  <c r="I4" i="78"/>
  <c r="H4" i="78"/>
  <c r="G4" i="78"/>
  <c r="F4" i="78"/>
  <c r="E4" i="78"/>
  <c r="Q51" i="77"/>
  <c r="P51" i="77"/>
  <c r="O51" i="77"/>
  <c r="N51" i="77"/>
  <c r="M51" i="77"/>
  <c r="L51" i="77"/>
  <c r="K51" i="77"/>
  <c r="I51" i="77"/>
  <c r="H51" i="77"/>
  <c r="G51" i="77"/>
  <c r="F51" i="77"/>
  <c r="E51" i="77"/>
  <c r="Q50" i="77"/>
  <c r="P50" i="77"/>
  <c r="O50" i="77"/>
  <c r="N50" i="77"/>
  <c r="M50" i="77"/>
  <c r="L50" i="77"/>
  <c r="K50" i="77"/>
  <c r="I50" i="77"/>
  <c r="H50" i="77"/>
  <c r="G50" i="77"/>
  <c r="F50" i="77"/>
  <c r="E50" i="77"/>
  <c r="Q49" i="77"/>
  <c r="P49" i="77"/>
  <c r="O49" i="77"/>
  <c r="N49" i="77"/>
  <c r="M49" i="77"/>
  <c r="L49" i="77"/>
  <c r="K49" i="77"/>
  <c r="I49" i="77"/>
  <c r="H49" i="77"/>
  <c r="G49" i="77"/>
  <c r="F49" i="77"/>
  <c r="E49" i="77"/>
  <c r="Q48" i="77"/>
  <c r="P48" i="77"/>
  <c r="O48" i="77"/>
  <c r="N48" i="77"/>
  <c r="M48" i="77"/>
  <c r="L48" i="77"/>
  <c r="K48" i="77"/>
  <c r="I48" i="77"/>
  <c r="H48" i="77"/>
  <c r="G48" i="77"/>
  <c r="F48" i="77"/>
  <c r="E48" i="77"/>
  <c r="Q47" i="77"/>
  <c r="P47" i="77"/>
  <c r="O47" i="77"/>
  <c r="N47" i="77"/>
  <c r="M47" i="77"/>
  <c r="L47" i="77"/>
  <c r="K47" i="77"/>
  <c r="I47" i="77"/>
  <c r="H47" i="77"/>
  <c r="G47" i="77"/>
  <c r="F47" i="77"/>
  <c r="E47" i="77"/>
  <c r="Q46" i="77"/>
  <c r="P46" i="77"/>
  <c r="O46" i="77"/>
  <c r="N46" i="77"/>
  <c r="M46" i="77"/>
  <c r="L46" i="77"/>
  <c r="K46" i="77"/>
  <c r="I46" i="77"/>
  <c r="H46" i="77"/>
  <c r="G46" i="77"/>
  <c r="F46" i="77"/>
  <c r="E46" i="77"/>
  <c r="Q45" i="77"/>
  <c r="P45" i="77"/>
  <c r="O45" i="77"/>
  <c r="N45" i="77"/>
  <c r="M45" i="77"/>
  <c r="L45" i="77"/>
  <c r="K45" i="77"/>
  <c r="I45" i="77"/>
  <c r="H45" i="77"/>
  <c r="G45" i="77"/>
  <c r="F45" i="77"/>
  <c r="E45" i="77"/>
  <c r="Q44" i="77"/>
  <c r="P44" i="77"/>
  <c r="O44" i="77"/>
  <c r="N44" i="77"/>
  <c r="M44" i="77"/>
  <c r="L44" i="77"/>
  <c r="K44" i="77"/>
  <c r="I44" i="77"/>
  <c r="H44" i="77"/>
  <c r="G44" i="77"/>
  <c r="F44" i="77"/>
  <c r="E44" i="77"/>
  <c r="Q43" i="77"/>
  <c r="P43" i="77"/>
  <c r="O43" i="77"/>
  <c r="N43" i="77"/>
  <c r="M43" i="77"/>
  <c r="L43" i="77"/>
  <c r="K43" i="77"/>
  <c r="I43" i="77"/>
  <c r="H43" i="77"/>
  <c r="G43" i="77"/>
  <c r="F43" i="77"/>
  <c r="E43" i="77"/>
  <c r="Q42" i="77"/>
  <c r="P42" i="77"/>
  <c r="O42" i="77"/>
  <c r="N42" i="77"/>
  <c r="M42" i="77"/>
  <c r="L42" i="77"/>
  <c r="K42" i="77"/>
  <c r="I42" i="77"/>
  <c r="H42" i="77"/>
  <c r="G42" i="77"/>
  <c r="F42" i="77"/>
  <c r="E42" i="77"/>
  <c r="Q41" i="77"/>
  <c r="P41" i="77"/>
  <c r="O41" i="77"/>
  <c r="N41" i="77"/>
  <c r="M41" i="77"/>
  <c r="L41" i="77"/>
  <c r="K41" i="77"/>
  <c r="I41" i="77"/>
  <c r="H41" i="77"/>
  <c r="G41" i="77"/>
  <c r="F41" i="77"/>
  <c r="E41" i="77"/>
  <c r="Q40" i="77"/>
  <c r="P40" i="77"/>
  <c r="O40" i="77"/>
  <c r="N40" i="77"/>
  <c r="M40" i="77"/>
  <c r="L40" i="77"/>
  <c r="K40" i="77"/>
  <c r="I40" i="77"/>
  <c r="H40" i="77"/>
  <c r="G40" i="77"/>
  <c r="F40" i="77"/>
  <c r="E40" i="77"/>
  <c r="Q39" i="77"/>
  <c r="P39" i="77"/>
  <c r="O39" i="77"/>
  <c r="N39" i="77"/>
  <c r="M39" i="77"/>
  <c r="L39" i="77"/>
  <c r="K39" i="77"/>
  <c r="I39" i="77"/>
  <c r="H39" i="77"/>
  <c r="G39" i="77"/>
  <c r="F39" i="77"/>
  <c r="E39" i="77"/>
  <c r="Q38" i="77"/>
  <c r="P38" i="77"/>
  <c r="O38" i="77"/>
  <c r="N38" i="77"/>
  <c r="M38" i="77"/>
  <c r="L38" i="77"/>
  <c r="K38" i="77"/>
  <c r="I38" i="77"/>
  <c r="H38" i="77"/>
  <c r="G38" i="77"/>
  <c r="F38" i="77"/>
  <c r="E38" i="77"/>
  <c r="Q37" i="77"/>
  <c r="P37" i="77"/>
  <c r="O37" i="77"/>
  <c r="N37" i="77"/>
  <c r="M37" i="77"/>
  <c r="L37" i="77"/>
  <c r="K37" i="77"/>
  <c r="I37" i="77"/>
  <c r="H37" i="77"/>
  <c r="G37" i="77"/>
  <c r="F37" i="77"/>
  <c r="E37" i="77"/>
  <c r="Q36" i="77"/>
  <c r="P36" i="77"/>
  <c r="O36" i="77"/>
  <c r="N36" i="77"/>
  <c r="M36" i="77"/>
  <c r="L36" i="77"/>
  <c r="K36" i="77"/>
  <c r="I36" i="77"/>
  <c r="H36" i="77"/>
  <c r="G36" i="77"/>
  <c r="F36" i="77"/>
  <c r="E36" i="77"/>
  <c r="Q35" i="77"/>
  <c r="P35" i="77"/>
  <c r="O35" i="77"/>
  <c r="N35" i="77"/>
  <c r="M35" i="77"/>
  <c r="L35" i="77"/>
  <c r="K35" i="77"/>
  <c r="I35" i="77"/>
  <c r="H35" i="77"/>
  <c r="G35" i="77"/>
  <c r="F35" i="77"/>
  <c r="E35" i="77"/>
  <c r="Q34" i="77"/>
  <c r="P34" i="77"/>
  <c r="O34" i="77"/>
  <c r="N34" i="77"/>
  <c r="M34" i="77"/>
  <c r="L34" i="77"/>
  <c r="K34" i="77"/>
  <c r="I34" i="77"/>
  <c r="H34" i="77"/>
  <c r="G34" i="77"/>
  <c r="F34" i="77"/>
  <c r="E34" i="77"/>
  <c r="Q33" i="77"/>
  <c r="P33" i="77"/>
  <c r="O33" i="77"/>
  <c r="N33" i="77"/>
  <c r="M33" i="77"/>
  <c r="L33" i="77"/>
  <c r="K33" i="77"/>
  <c r="I33" i="77"/>
  <c r="H33" i="77"/>
  <c r="G33" i="77"/>
  <c r="F33" i="77"/>
  <c r="E33" i="77"/>
  <c r="Q32" i="77"/>
  <c r="P32" i="77"/>
  <c r="O32" i="77"/>
  <c r="N32" i="77"/>
  <c r="M32" i="77"/>
  <c r="L32" i="77"/>
  <c r="K32" i="77"/>
  <c r="I32" i="77"/>
  <c r="H32" i="77"/>
  <c r="G32" i="77"/>
  <c r="F32" i="77"/>
  <c r="E32" i="77"/>
  <c r="Q31" i="77"/>
  <c r="P31" i="77"/>
  <c r="O31" i="77"/>
  <c r="N31" i="77"/>
  <c r="M31" i="77"/>
  <c r="L31" i="77"/>
  <c r="K31" i="77"/>
  <c r="I31" i="77"/>
  <c r="H31" i="77"/>
  <c r="G31" i="77"/>
  <c r="F31" i="77"/>
  <c r="E31" i="77"/>
  <c r="Q30" i="77"/>
  <c r="P30" i="77"/>
  <c r="O30" i="77"/>
  <c r="N30" i="77"/>
  <c r="M30" i="77"/>
  <c r="L30" i="77"/>
  <c r="K30" i="77"/>
  <c r="I30" i="77"/>
  <c r="H30" i="77"/>
  <c r="G30" i="77"/>
  <c r="F30" i="77"/>
  <c r="E30" i="77"/>
  <c r="Q29" i="77"/>
  <c r="P29" i="77"/>
  <c r="O29" i="77"/>
  <c r="N29" i="77"/>
  <c r="M29" i="77"/>
  <c r="L29" i="77"/>
  <c r="K29" i="77"/>
  <c r="I29" i="77"/>
  <c r="H29" i="77"/>
  <c r="G29" i="77"/>
  <c r="F29" i="77"/>
  <c r="E29" i="77"/>
  <c r="Q28" i="77"/>
  <c r="P28" i="77"/>
  <c r="O28" i="77"/>
  <c r="N28" i="77"/>
  <c r="M28" i="77"/>
  <c r="L28" i="77"/>
  <c r="K28" i="77"/>
  <c r="I28" i="77"/>
  <c r="H28" i="77"/>
  <c r="G28" i="77"/>
  <c r="F28" i="77"/>
  <c r="E28" i="77"/>
  <c r="Q27" i="77"/>
  <c r="P27" i="77"/>
  <c r="O27" i="77"/>
  <c r="N27" i="77"/>
  <c r="M27" i="77"/>
  <c r="L27" i="77"/>
  <c r="K27" i="77"/>
  <c r="I27" i="77"/>
  <c r="H27" i="77"/>
  <c r="G27" i="77"/>
  <c r="F27" i="77"/>
  <c r="E27" i="77"/>
  <c r="Q26" i="77"/>
  <c r="P26" i="77"/>
  <c r="O26" i="77"/>
  <c r="N26" i="77"/>
  <c r="M26" i="77"/>
  <c r="L26" i="77"/>
  <c r="K26" i="77"/>
  <c r="I26" i="77"/>
  <c r="H26" i="77"/>
  <c r="G26" i="77"/>
  <c r="F26" i="77"/>
  <c r="E26" i="77"/>
  <c r="Q25" i="77"/>
  <c r="P25" i="77"/>
  <c r="O25" i="77"/>
  <c r="N25" i="77"/>
  <c r="M25" i="77"/>
  <c r="L25" i="77"/>
  <c r="K25" i="77"/>
  <c r="I25" i="77"/>
  <c r="H25" i="77"/>
  <c r="G25" i="77"/>
  <c r="F25" i="77"/>
  <c r="E25" i="77"/>
  <c r="Q24" i="77"/>
  <c r="P24" i="77"/>
  <c r="O24" i="77"/>
  <c r="N24" i="77"/>
  <c r="M24" i="77"/>
  <c r="L24" i="77"/>
  <c r="K24" i="77"/>
  <c r="I24" i="77"/>
  <c r="H24" i="77"/>
  <c r="G24" i="77"/>
  <c r="F24" i="77"/>
  <c r="E24" i="77"/>
  <c r="Q23" i="77"/>
  <c r="P23" i="77"/>
  <c r="O23" i="77"/>
  <c r="N23" i="77"/>
  <c r="M23" i="77"/>
  <c r="L23" i="77"/>
  <c r="K23" i="77"/>
  <c r="I23" i="77"/>
  <c r="H23" i="77"/>
  <c r="G23" i="77"/>
  <c r="F23" i="77"/>
  <c r="E23" i="77"/>
  <c r="Q22" i="77"/>
  <c r="P22" i="77"/>
  <c r="O22" i="77"/>
  <c r="N22" i="77"/>
  <c r="M22" i="77"/>
  <c r="L22" i="77"/>
  <c r="K22" i="77"/>
  <c r="I22" i="77"/>
  <c r="H22" i="77"/>
  <c r="G22" i="77"/>
  <c r="F22" i="77"/>
  <c r="E22" i="77"/>
  <c r="Q20" i="77"/>
  <c r="P20" i="77"/>
  <c r="O20" i="77"/>
  <c r="N20" i="77"/>
  <c r="M20" i="77"/>
  <c r="L20" i="77"/>
  <c r="K20" i="77"/>
  <c r="I20" i="77"/>
  <c r="H20" i="77"/>
  <c r="G20" i="77"/>
  <c r="F20" i="77"/>
  <c r="E20" i="77"/>
  <c r="Q19" i="77"/>
  <c r="P19" i="77"/>
  <c r="O19" i="77"/>
  <c r="N19" i="77"/>
  <c r="M19" i="77"/>
  <c r="L19" i="77"/>
  <c r="K19" i="77"/>
  <c r="I19" i="77"/>
  <c r="H19" i="77"/>
  <c r="G19" i="77"/>
  <c r="F19" i="77"/>
  <c r="E19" i="77"/>
  <c r="Q18" i="77"/>
  <c r="P18" i="77"/>
  <c r="O18" i="77"/>
  <c r="N18" i="77"/>
  <c r="M18" i="77"/>
  <c r="L18" i="77"/>
  <c r="K18" i="77"/>
  <c r="I18" i="77"/>
  <c r="H18" i="77"/>
  <c r="G18" i="77"/>
  <c r="F18" i="77"/>
  <c r="E18" i="77"/>
  <c r="Q17" i="77"/>
  <c r="P17" i="77"/>
  <c r="O17" i="77"/>
  <c r="N17" i="77"/>
  <c r="M17" i="77"/>
  <c r="L17" i="77"/>
  <c r="K17" i="77"/>
  <c r="I17" i="77"/>
  <c r="H17" i="77"/>
  <c r="G17" i="77"/>
  <c r="F17" i="77"/>
  <c r="E17" i="77"/>
  <c r="Q16" i="77"/>
  <c r="P16" i="77"/>
  <c r="O16" i="77"/>
  <c r="N16" i="77"/>
  <c r="M16" i="77"/>
  <c r="L16" i="77"/>
  <c r="K16" i="77"/>
  <c r="I16" i="77"/>
  <c r="H16" i="77"/>
  <c r="G16" i="77"/>
  <c r="F16" i="77"/>
  <c r="E16" i="77"/>
  <c r="Q15" i="77"/>
  <c r="P15" i="77"/>
  <c r="O15" i="77"/>
  <c r="N15" i="77"/>
  <c r="M15" i="77"/>
  <c r="L15" i="77"/>
  <c r="K15" i="77"/>
  <c r="I15" i="77"/>
  <c r="H15" i="77"/>
  <c r="G15" i="77"/>
  <c r="F15" i="77"/>
  <c r="E15" i="77"/>
  <c r="Q14" i="77"/>
  <c r="P14" i="77"/>
  <c r="O14" i="77"/>
  <c r="N14" i="77"/>
  <c r="M14" i="77"/>
  <c r="L14" i="77"/>
  <c r="K14" i="77"/>
  <c r="I14" i="77"/>
  <c r="H14" i="77"/>
  <c r="G14" i="77"/>
  <c r="F14" i="77"/>
  <c r="E14" i="77"/>
  <c r="Q13" i="77"/>
  <c r="P13" i="77"/>
  <c r="O13" i="77"/>
  <c r="N13" i="77"/>
  <c r="M13" i="77"/>
  <c r="L13" i="77"/>
  <c r="K13" i="77"/>
  <c r="I13" i="77"/>
  <c r="H13" i="77"/>
  <c r="G13" i="77"/>
  <c r="F13" i="77"/>
  <c r="E13" i="77"/>
  <c r="Q12" i="77"/>
  <c r="P12" i="77"/>
  <c r="O12" i="77"/>
  <c r="N12" i="77"/>
  <c r="M12" i="77"/>
  <c r="L12" i="77"/>
  <c r="K12" i="77"/>
  <c r="I12" i="77"/>
  <c r="H12" i="77"/>
  <c r="G12" i="77"/>
  <c r="F12" i="77"/>
  <c r="E12" i="77"/>
  <c r="Q11" i="77"/>
  <c r="P11" i="77"/>
  <c r="O11" i="77"/>
  <c r="N11" i="77"/>
  <c r="M11" i="77"/>
  <c r="L11" i="77"/>
  <c r="K11" i="77"/>
  <c r="I11" i="77"/>
  <c r="H11" i="77"/>
  <c r="G11" i="77"/>
  <c r="F11" i="77"/>
  <c r="E11" i="77"/>
  <c r="Q10" i="77"/>
  <c r="P10" i="77"/>
  <c r="O10" i="77"/>
  <c r="N10" i="77"/>
  <c r="M10" i="77"/>
  <c r="L10" i="77"/>
  <c r="K10" i="77"/>
  <c r="I10" i="77"/>
  <c r="H10" i="77"/>
  <c r="G10" i="77"/>
  <c r="F10" i="77"/>
  <c r="E10" i="77"/>
  <c r="Q9" i="77"/>
  <c r="P9" i="77"/>
  <c r="O9" i="77"/>
  <c r="N9" i="77"/>
  <c r="M9" i="77"/>
  <c r="L9" i="77"/>
  <c r="K9" i="77"/>
  <c r="I9" i="77"/>
  <c r="H9" i="77"/>
  <c r="G9" i="77"/>
  <c r="F9" i="77"/>
  <c r="E9" i="77"/>
  <c r="Q8" i="77"/>
  <c r="P8" i="77"/>
  <c r="O8" i="77"/>
  <c r="N8" i="77"/>
  <c r="M8" i="77"/>
  <c r="L8" i="77"/>
  <c r="K8" i="77"/>
  <c r="I8" i="77"/>
  <c r="H8" i="77"/>
  <c r="G8" i="77"/>
  <c r="F8" i="77"/>
  <c r="E8" i="77"/>
  <c r="Q7" i="77"/>
  <c r="P7" i="77"/>
  <c r="O7" i="77"/>
  <c r="N7" i="77"/>
  <c r="M7" i="77"/>
  <c r="L7" i="77"/>
  <c r="K7" i="77"/>
  <c r="I7" i="77"/>
  <c r="H7" i="77"/>
  <c r="G7" i="77"/>
  <c r="F7" i="77"/>
  <c r="E7" i="77"/>
  <c r="Q6" i="77"/>
  <c r="P6" i="77"/>
  <c r="O6" i="77"/>
  <c r="N6" i="77"/>
  <c r="M6" i="77"/>
  <c r="L6" i="77"/>
  <c r="K6" i="77"/>
  <c r="I6" i="77"/>
  <c r="H6" i="77"/>
  <c r="G6" i="77"/>
  <c r="F6" i="77"/>
  <c r="E6" i="77"/>
  <c r="Q5" i="77"/>
  <c r="P5" i="77"/>
  <c r="O5" i="77"/>
  <c r="N5" i="77"/>
  <c r="M5" i="77"/>
  <c r="L5" i="77"/>
  <c r="K5" i="77"/>
  <c r="I5" i="77"/>
  <c r="H5" i="77"/>
  <c r="G5" i="77"/>
  <c r="F5" i="77"/>
  <c r="E5" i="77"/>
  <c r="Q4" i="77"/>
  <c r="P4" i="77"/>
  <c r="O4" i="77"/>
  <c r="N4" i="77"/>
  <c r="M4" i="77"/>
  <c r="L4" i="77"/>
  <c r="K4" i="77"/>
  <c r="I4" i="77"/>
  <c r="H4" i="77"/>
  <c r="G4" i="77"/>
  <c r="F4" i="77"/>
  <c r="E4" i="77"/>
  <c r="Q51" i="76"/>
  <c r="P51" i="76"/>
  <c r="O51" i="76"/>
  <c r="N51" i="76"/>
  <c r="M51" i="76"/>
  <c r="L51" i="76"/>
  <c r="K51" i="76"/>
  <c r="I51" i="76"/>
  <c r="H51" i="76"/>
  <c r="G51" i="76"/>
  <c r="F51" i="76"/>
  <c r="E51" i="76"/>
  <c r="Q50" i="76"/>
  <c r="P50" i="76"/>
  <c r="O50" i="76"/>
  <c r="N50" i="76"/>
  <c r="M50" i="76"/>
  <c r="L50" i="76"/>
  <c r="K50" i="76"/>
  <c r="I50" i="76"/>
  <c r="H50" i="76"/>
  <c r="G50" i="76"/>
  <c r="F50" i="76"/>
  <c r="E50" i="76"/>
  <c r="Q49" i="76"/>
  <c r="P49" i="76"/>
  <c r="O49" i="76"/>
  <c r="N49" i="76"/>
  <c r="M49" i="76"/>
  <c r="L49" i="76"/>
  <c r="K49" i="76"/>
  <c r="I49" i="76"/>
  <c r="H49" i="76"/>
  <c r="G49" i="76"/>
  <c r="F49" i="76"/>
  <c r="E49" i="76"/>
  <c r="Q48" i="76"/>
  <c r="P48" i="76"/>
  <c r="O48" i="76"/>
  <c r="N48" i="76"/>
  <c r="M48" i="76"/>
  <c r="L48" i="76"/>
  <c r="K48" i="76"/>
  <c r="I48" i="76"/>
  <c r="H48" i="76"/>
  <c r="G48" i="76"/>
  <c r="F48" i="76"/>
  <c r="E48" i="76"/>
  <c r="Q47" i="76"/>
  <c r="P47" i="76"/>
  <c r="O47" i="76"/>
  <c r="N47" i="76"/>
  <c r="M47" i="76"/>
  <c r="L47" i="76"/>
  <c r="K47" i="76"/>
  <c r="I47" i="76"/>
  <c r="H47" i="76"/>
  <c r="G47" i="76"/>
  <c r="F47" i="76"/>
  <c r="E47" i="76"/>
  <c r="Q46" i="76"/>
  <c r="P46" i="76"/>
  <c r="O46" i="76"/>
  <c r="N46" i="76"/>
  <c r="M46" i="76"/>
  <c r="L46" i="76"/>
  <c r="K46" i="76"/>
  <c r="I46" i="76"/>
  <c r="H46" i="76"/>
  <c r="G46" i="76"/>
  <c r="F46" i="76"/>
  <c r="E46" i="76"/>
  <c r="Q45" i="76"/>
  <c r="P45" i="76"/>
  <c r="O45" i="76"/>
  <c r="N45" i="76"/>
  <c r="M45" i="76"/>
  <c r="L45" i="76"/>
  <c r="K45" i="76"/>
  <c r="I45" i="76"/>
  <c r="H45" i="76"/>
  <c r="G45" i="76"/>
  <c r="F45" i="76"/>
  <c r="E45" i="76"/>
  <c r="Q44" i="76"/>
  <c r="P44" i="76"/>
  <c r="O44" i="76"/>
  <c r="N44" i="76"/>
  <c r="M44" i="76"/>
  <c r="L44" i="76"/>
  <c r="K44" i="76"/>
  <c r="I44" i="76"/>
  <c r="H44" i="76"/>
  <c r="G44" i="76"/>
  <c r="F44" i="76"/>
  <c r="E44" i="76"/>
  <c r="Q43" i="76"/>
  <c r="P43" i="76"/>
  <c r="O43" i="76"/>
  <c r="N43" i="76"/>
  <c r="M43" i="76"/>
  <c r="L43" i="76"/>
  <c r="K43" i="76"/>
  <c r="I43" i="76"/>
  <c r="H43" i="76"/>
  <c r="G43" i="76"/>
  <c r="F43" i="76"/>
  <c r="E43" i="76"/>
  <c r="Q42" i="76"/>
  <c r="P42" i="76"/>
  <c r="O42" i="76"/>
  <c r="N42" i="76"/>
  <c r="M42" i="76"/>
  <c r="L42" i="76"/>
  <c r="K42" i="76"/>
  <c r="I42" i="76"/>
  <c r="H42" i="76"/>
  <c r="G42" i="76"/>
  <c r="F42" i="76"/>
  <c r="E42" i="76"/>
  <c r="Q41" i="76"/>
  <c r="P41" i="76"/>
  <c r="O41" i="76"/>
  <c r="N41" i="76"/>
  <c r="M41" i="76"/>
  <c r="L41" i="76"/>
  <c r="K41" i="76"/>
  <c r="I41" i="76"/>
  <c r="H41" i="76"/>
  <c r="G41" i="76"/>
  <c r="F41" i="76"/>
  <c r="E41" i="76"/>
  <c r="Q40" i="76"/>
  <c r="P40" i="76"/>
  <c r="O40" i="76"/>
  <c r="N40" i="76"/>
  <c r="M40" i="76"/>
  <c r="L40" i="76"/>
  <c r="K40" i="76"/>
  <c r="I40" i="76"/>
  <c r="H40" i="76"/>
  <c r="G40" i="76"/>
  <c r="F40" i="76"/>
  <c r="E40" i="76"/>
  <c r="Q39" i="76"/>
  <c r="P39" i="76"/>
  <c r="O39" i="76"/>
  <c r="N39" i="76"/>
  <c r="M39" i="76"/>
  <c r="L39" i="76"/>
  <c r="K39" i="76"/>
  <c r="I39" i="76"/>
  <c r="H39" i="76"/>
  <c r="G39" i="76"/>
  <c r="F39" i="76"/>
  <c r="E39" i="76"/>
  <c r="Q38" i="76"/>
  <c r="P38" i="76"/>
  <c r="O38" i="76"/>
  <c r="N38" i="76"/>
  <c r="M38" i="76"/>
  <c r="L38" i="76"/>
  <c r="K38" i="76"/>
  <c r="I38" i="76"/>
  <c r="H38" i="76"/>
  <c r="G38" i="76"/>
  <c r="F38" i="76"/>
  <c r="E38" i="76"/>
  <c r="Q37" i="76"/>
  <c r="P37" i="76"/>
  <c r="O37" i="76"/>
  <c r="N37" i="76"/>
  <c r="M37" i="76"/>
  <c r="L37" i="76"/>
  <c r="K37" i="76"/>
  <c r="I37" i="76"/>
  <c r="H37" i="76"/>
  <c r="G37" i="76"/>
  <c r="F37" i="76"/>
  <c r="E37" i="76"/>
  <c r="Q36" i="76"/>
  <c r="P36" i="76"/>
  <c r="O36" i="76"/>
  <c r="N36" i="76"/>
  <c r="M36" i="76"/>
  <c r="L36" i="76"/>
  <c r="K36" i="76"/>
  <c r="I36" i="76"/>
  <c r="H36" i="76"/>
  <c r="G36" i="76"/>
  <c r="F36" i="76"/>
  <c r="E36" i="76"/>
  <c r="Q35" i="76"/>
  <c r="P35" i="76"/>
  <c r="O35" i="76"/>
  <c r="N35" i="76"/>
  <c r="M35" i="76"/>
  <c r="L35" i="76"/>
  <c r="K35" i="76"/>
  <c r="I35" i="76"/>
  <c r="H35" i="76"/>
  <c r="G35" i="76"/>
  <c r="F35" i="76"/>
  <c r="E35" i="76"/>
  <c r="Q34" i="76"/>
  <c r="P34" i="76"/>
  <c r="O34" i="76"/>
  <c r="N34" i="76"/>
  <c r="M34" i="76"/>
  <c r="L34" i="76"/>
  <c r="K34" i="76"/>
  <c r="I34" i="76"/>
  <c r="H34" i="76"/>
  <c r="G34" i="76"/>
  <c r="F34" i="76"/>
  <c r="E34" i="76"/>
  <c r="Q33" i="76"/>
  <c r="P33" i="76"/>
  <c r="O33" i="76"/>
  <c r="N33" i="76"/>
  <c r="M33" i="76"/>
  <c r="L33" i="76"/>
  <c r="K33" i="76"/>
  <c r="I33" i="76"/>
  <c r="H33" i="76"/>
  <c r="G33" i="76"/>
  <c r="F33" i="76"/>
  <c r="E33" i="76"/>
  <c r="Q32" i="76"/>
  <c r="P32" i="76"/>
  <c r="O32" i="76"/>
  <c r="N32" i="76"/>
  <c r="M32" i="76"/>
  <c r="L32" i="76"/>
  <c r="K32" i="76"/>
  <c r="I32" i="76"/>
  <c r="H32" i="76"/>
  <c r="G32" i="76"/>
  <c r="F32" i="76"/>
  <c r="E32" i="76"/>
  <c r="Q31" i="76"/>
  <c r="P31" i="76"/>
  <c r="O31" i="76"/>
  <c r="N31" i="76"/>
  <c r="M31" i="76"/>
  <c r="L31" i="76"/>
  <c r="K31" i="76"/>
  <c r="I31" i="76"/>
  <c r="H31" i="76"/>
  <c r="G31" i="76"/>
  <c r="F31" i="76"/>
  <c r="E31" i="76"/>
  <c r="Q30" i="76"/>
  <c r="P30" i="76"/>
  <c r="O30" i="76"/>
  <c r="N30" i="76"/>
  <c r="M30" i="76"/>
  <c r="L30" i="76"/>
  <c r="K30" i="76"/>
  <c r="I30" i="76"/>
  <c r="H30" i="76"/>
  <c r="G30" i="76"/>
  <c r="F30" i="76"/>
  <c r="E30" i="76"/>
  <c r="Q29" i="76"/>
  <c r="P29" i="76"/>
  <c r="O29" i="76"/>
  <c r="N29" i="76"/>
  <c r="M29" i="76"/>
  <c r="L29" i="76"/>
  <c r="K29" i="76"/>
  <c r="I29" i="76"/>
  <c r="H29" i="76"/>
  <c r="G29" i="76"/>
  <c r="F29" i="76"/>
  <c r="E29" i="76"/>
  <c r="Q28" i="76"/>
  <c r="P28" i="76"/>
  <c r="O28" i="76"/>
  <c r="N28" i="76"/>
  <c r="M28" i="76"/>
  <c r="L28" i="76"/>
  <c r="K28" i="76"/>
  <c r="I28" i="76"/>
  <c r="H28" i="76"/>
  <c r="G28" i="76"/>
  <c r="F28" i="76"/>
  <c r="E28" i="76"/>
  <c r="Q27" i="76"/>
  <c r="P27" i="76"/>
  <c r="O27" i="76"/>
  <c r="N27" i="76"/>
  <c r="M27" i="76"/>
  <c r="L27" i="76"/>
  <c r="K27" i="76"/>
  <c r="I27" i="76"/>
  <c r="H27" i="76"/>
  <c r="G27" i="76"/>
  <c r="F27" i="76"/>
  <c r="E27" i="76"/>
  <c r="Q26" i="76"/>
  <c r="P26" i="76"/>
  <c r="O26" i="76"/>
  <c r="N26" i="76"/>
  <c r="M26" i="76"/>
  <c r="L26" i="76"/>
  <c r="K26" i="76"/>
  <c r="I26" i="76"/>
  <c r="H26" i="76"/>
  <c r="G26" i="76"/>
  <c r="F26" i="76"/>
  <c r="E26" i="76"/>
  <c r="Q25" i="76"/>
  <c r="P25" i="76"/>
  <c r="O25" i="76"/>
  <c r="N25" i="76"/>
  <c r="M25" i="76"/>
  <c r="L25" i="76"/>
  <c r="K25" i="76"/>
  <c r="I25" i="76"/>
  <c r="H25" i="76"/>
  <c r="G25" i="76"/>
  <c r="F25" i="76"/>
  <c r="E25" i="76"/>
  <c r="Q24" i="76"/>
  <c r="P24" i="76"/>
  <c r="O24" i="76"/>
  <c r="N24" i="76"/>
  <c r="M24" i="76"/>
  <c r="L24" i="76"/>
  <c r="K24" i="76"/>
  <c r="I24" i="76"/>
  <c r="H24" i="76"/>
  <c r="G24" i="76"/>
  <c r="F24" i="76"/>
  <c r="E24" i="76"/>
  <c r="Q23" i="76"/>
  <c r="P23" i="76"/>
  <c r="O23" i="76"/>
  <c r="N23" i="76"/>
  <c r="M23" i="76"/>
  <c r="L23" i="76"/>
  <c r="K23" i="76"/>
  <c r="I23" i="76"/>
  <c r="H23" i="76"/>
  <c r="G23" i="76"/>
  <c r="F23" i="76"/>
  <c r="E23" i="76"/>
  <c r="Q22" i="76"/>
  <c r="P22" i="76"/>
  <c r="O22" i="76"/>
  <c r="N22" i="76"/>
  <c r="M22" i="76"/>
  <c r="L22" i="76"/>
  <c r="K22" i="76"/>
  <c r="I22" i="76"/>
  <c r="H22" i="76"/>
  <c r="G22" i="76"/>
  <c r="F22" i="76"/>
  <c r="E22" i="76"/>
  <c r="Q20" i="76"/>
  <c r="P20" i="76"/>
  <c r="O20" i="76"/>
  <c r="N20" i="76"/>
  <c r="M20" i="76"/>
  <c r="L20" i="76"/>
  <c r="K20" i="76"/>
  <c r="I20" i="76"/>
  <c r="H20" i="76"/>
  <c r="G20" i="76"/>
  <c r="F20" i="76"/>
  <c r="E20" i="76"/>
  <c r="Q19" i="76"/>
  <c r="P19" i="76"/>
  <c r="O19" i="76"/>
  <c r="N19" i="76"/>
  <c r="M19" i="76"/>
  <c r="L19" i="76"/>
  <c r="K19" i="76"/>
  <c r="I19" i="76"/>
  <c r="H19" i="76"/>
  <c r="G19" i="76"/>
  <c r="F19" i="76"/>
  <c r="E19" i="76"/>
  <c r="Q18" i="76"/>
  <c r="P18" i="76"/>
  <c r="O18" i="76"/>
  <c r="N18" i="76"/>
  <c r="M18" i="76"/>
  <c r="L18" i="76"/>
  <c r="K18" i="76"/>
  <c r="I18" i="76"/>
  <c r="H18" i="76"/>
  <c r="G18" i="76"/>
  <c r="F18" i="76"/>
  <c r="E18" i="76"/>
  <c r="Q17" i="76"/>
  <c r="P17" i="76"/>
  <c r="O17" i="76"/>
  <c r="N17" i="76"/>
  <c r="M17" i="76"/>
  <c r="L17" i="76"/>
  <c r="K17" i="76"/>
  <c r="I17" i="76"/>
  <c r="H17" i="76"/>
  <c r="G17" i="76"/>
  <c r="F17" i="76"/>
  <c r="E17" i="76"/>
  <c r="Q16" i="76"/>
  <c r="P16" i="76"/>
  <c r="O16" i="76"/>
  <c r="N16" i="76"/>
  <c r="M16" i="76"/>
  <c r="L16" i="76"/>
  <c r="K16" i="76"/>
  <c r="I16" i="76"/>
  <c r="H16" i="76"/>
  <c r="G16" i="76"/>
  <c r="F16" i="76"/>
  <c r="E16" i="76"/>
  <c r="Q15" i="76"/>
  <c r="P15" i="76"/>
  <c r="O15" i="76"/>
  <c r="N15" i="76"/>
  <c r="M15" i="76"/>
  <c r="L15" i="76"/>
  <c r="K15" i="76"/>
  <c r="I15" i="76"/>
  <c r="H15" i="76"/>
  <c r="G15" i="76"/>
  <c r="F15" i="76"/>
  <c r="E15" i="76"/>
  <c r="Q14" i="76"/>
  <c r="P14" i="76"/>
  <c r="O14" i="76"/>
  <c r="N14" i="76"/>
  <c r="M14" i="76"/>
  <c r="L14" i="76"/>
  <c r="K14" i="76"/>
  <c r="I14" i="76"/>
  <c r="H14" i="76"/>
  <c r="G14" i="76"/>
  <c r="F14" i="76"/>
  <c r="E14" i="76"/>
  <c r="Q13" i="76"/>
  <c r="P13" i="76"/>
  <c r="O13" i="76"/>
  <c r="N13" i="76"/>
  <c r="M13" i="76"/>
  <c r="L13" i="76"/>
  <c r="K13" i="76"/>
  <c r="I13" i="76"/>
  <c r="H13" i="76"/>
  <c r="G13" i="76"/>
  <c r="F13" i="76"/>
  <c r="E13" i="76"/>
  <c r="Q12" i="76"/>
  <c r="P12" i="76"/>
  <c r="O12" i="76"/>
  <c r="N12" i="76"/>
  <c r="M12" i="76"/>
  <c r="L12" i="76"/>
  <c r="K12" i="76"/>
  <c r="I12" i="76"/>
  <c r="H12" i="76"/>
  <c r="G12" i="76"/>
  <c r="F12" i="76"/>
  <c r="E12" i="76"/>
  <c r="Q11" i="76"/>
  <c r="P11" i="76"/>
  <c r="O11" i="76"/>
  <c r="N11" i="76"/>
  <c r="M11" i="76"/>
  <c r="L11" i="76"/>
  <c r="K11" i="76"/>
  <c r="I11" i="76"/>
  <c r="H11" i="76"/>
  <c r="G11" i="76"/>
  <c r="F11" i="76"/>
  <c r="E11" i="76"/>
  <c r="Q10" i="76"/>
  <c r="P10" i="76"/>
  <c r="O10" i="76"/>
  <c r="N10" i="76"/>
  <c r="M10" i="76"/>
  <c r="L10" i="76"/>
  <c r="K10" i="76"/>
  <c r="I10" i="76"/>
  <c r="H10" i="76"/>
  <c r="G10" i="76"/>
  <c r="F10" i="76"/>
  <c r="E10" i="76"/>
  <c r="Q9" i="76"/>
  <c r="P9" i="76"/>
  <c r="O9" i="76"/>
  <c r="N9" i="76"/>
  <c r="M9" i="76"/>
  <c r="L9" i="76"/>
  <c r="K9" i="76"/>
  <c r="I9" i="76"/>
  <c r="H9" i="76"/>
  <c r="G9" i="76"/>
  <c r="F9" i="76"/>
  <c r="E9" i="76"/>
  <c r="Q8" i="76"/>
  <c r="P8" i="76"/>
  <c r="O8" i="76"/>
  <c r="N8" i="76"/>
  <c r="M8" i="76"/>
  <c r="L8" i="76"/>
  <c r="K8" i="76"/>
  <c r="I8" i="76"/>
  <c r="H8" i="76"/>
  <c r="G8" i="76"/>
  <c r="F8" i="76"/>
  <c r="E8" i="76"/>
  <c r="Q7" i="76"/>
  <c r="P7" i="76"/>
  <c r="O7" i="76"/>
  <c r="N7" i="76"/>
  <c r="M7" i="76"/>
  <c r="L7" i="76"/>
  <c r="K7" i="76"/>
  <c r="I7" i="76"/>
  <c r="H7" i="76"/>
  <c r="G7" i="76"/>
  <c r="F7" i="76"/>
  <c r="E7" i="76"/>
  <c r="Q6" i="76"/>
  <c r="P6" i="76"/>
  <c r="O6" i="76"/>
  <c r="N6" i="76"/>
  <c r="M6" i="76"/>
  <c r="L6" i="76"/>
  <c r="K6" i="76"/>
  <c r="I6" i="76"/>
  <c r="H6" i="76"/>
  <c r="G6" i="76"/>
  <c r="F6" i="76"/>
  <c r="E6" i="76"/>
  <c r="Q5" i="76"/>
  <c r="P5" i="76"/>
  <c r="O5" i="76"/>
  <c r="N5" i="76"/>
  <c r="M5" i="76"/>
  <c r="L5" i="76"/>
  <c r="K5" i="76"/>
  <c r="I5" i="76"/>
  <c r="H5" i="76"/>
  <c r="G5" i="76"/>
  <c r="F5" i="76"/>
  <c r="E5" i="76"/>
  <c r="Q4" i="76"/>
  <c r="P4" i="76"/>
  <c r="O4" i="76"/>
  <c r="N4" i="76"/>
  <c r="M4" i="76"/>
  <c r="L4" i="76"/>
  <c r="K4" i="76"/>
  <c r="I4" i="76"/>
  <c r="H4" i="76"/>
  <c r="G4" i="76"/>
  <c r="F4" i="76"/>
  <c r="E4" i="76"/>
  <c r="Q51" i="75"/>
  <c r="P51" i="75"/>
  <c r="O51" i="75"/>
  <c r="N51" i="75"/>
  <c r="M51" i="75"/>
  <c r="L51" i="75"/>
  <c r="K51" i="75"/>
  <c r="I51" i="75"/>
  <c r="H51" i="75"/>
  <c r="G51" i="75"/>
  <c r="F51" i="75"/>
  <c r="E51" i="75"/>
  <c r="Q50" i="75"/>
  <c r="P50" i="75"/>
  <c r="O50" i="75"/>
  <c r="N50" i="75"/>
  <c r="M50" i="75"/>
  <c r="L50" i="75"/>
  <c r="K50" i="75"/>
  <c r="I50" i="75"/>
  <c r="H50" i="75"/>
  <c r="G50" i="75"/>
  <c r="F50" i="75"/>
  <c r="E50" i="75"/>
  <c r="Q49" i="75"/>
  <c r="P49" i="75"/>
  <c r="O49" i="75"/>
  <c r="N49" i="75"/>
  <c r="M49" i="75"/>
  <c r="L49" i="75"/>
  <c r="K49" i="75"/>
  <c r="I49" i="75"/>
  <c r="H49" i="75"/>
  <c r="G49" i="75"/>
  <c r="F49" i="75"/>
  <c r="E49" i="75"/>
  <c r="Q48" i="75"/>
  <c r="P48" i="75"/>
  <c r="O48" i="75"/>
  <c r="N48" i="75"/>
  <c r="M48" i="75"/>
  <c r="L48" i="75"/>
  <c r="K48" i="75"/>
  <c r="I48" i="75"/>
  <c r="H48" i="75"/>
  <c r="G48" i="75"/>
  <c r="F48" i="75"/>
  <c r="E48" i="75"/>
  <c r="Q47" i="75"/>
  <c r="P47" i="75"/>
  <c r="O47" i="75"/>
  <c r="N47" i="75"/>
  <c r="M47" i="75"/>
  <c r="L47" i="75"/>
  <c r="K47" i="75"/>
  <c r="I47" i="75"/>
  <c r="H47" i="75"/>
  <c r="G47" i="75"/>
  <c r="F47" i="75"/>
  <c r="E47" i="75"/>
  <c r="Q46" i="75"/>
  <c r="P46" i="75"/>
  <c r="O46" i="75"/>
  <c r="N46" i="75"/>
  <c r="M46" i="75"/>
  <c r="L46" i="75"/>
  <c r="K46" i="75"/>
  <c r="I46" i="75"/>
  <c r="H46" i="75"/>
  <c r="G46" i="75"/>
  <c r="F46" i="75"/>
  <c r="E46" i="75"/>
  <c r="Q45" i="75"/>
  <c r="P45" i="75"/>
  <c r="O45" i="75"/>
  <c r="N45" i="75"/>
  <c r="M45" i="75"/>
  <c r="L45" i="75"/>
  <c r="K45" i="75"/>
  <c r="I45" i="75"/>
  <c r="H45" i="75"/>
  <c r="G45" i="75"/>
  <c r="F45" i="75"/>
  <c r="E45" i="75"/>
  <c r="Q44" i="75"/>
  <c r="P44" i="75"/>
  <c r="O44" i="75"/>
  <c r="N44" i="75"/>
  <c r="M44" i="75"/>
  <c r="L44" i="75"/>
  <c r="K44" i="75"/>
  <c r="I44" i="75"/>
  <c r="H44" i="75"/>
  <c r="G44" i="75"/>
  <c r="F44" i="75"/>
  <c r="E44" i="75"/>
  <c r="Q43" i="75"/>
  <c r="P43" i="75"/>
  <c r="O43" i="75"/>
  <c r="N43" i="75"/>
  <c r="M43" i="75"/>
  <c r="L43" i="75"/>
  <c r="K43" i="75"/>
  <c r="I43" i="75"/>
  <c r="H43" i="75"/>
  <c r="G43" i="75"/>
  <c r="F43" i="75"/>
  <c r="E43" i="75"/>
  <c r="Q42" i="75"/>
  <c r="P42" i="75"/>
  <c r="O42" i="75"/>
  <c r="N42" i="75"/>
  <c r="M42" i="75"/>
  <c r="L42" i="75"/>
  <c r="K42" i="75"/>
  <c r="I42" i="75"/>
  <c r="H42" i="75"/>
  <c r="G42" i="75"/>
  <c r="F42" i="75"/>
  <c r="E42" i="75"/>
  <c r="Q41" i="75"/>
  <c r="P41" i="75"/>
  <c r="O41" i="75"/>
  <c r="N41" i="75"/>
  <c r="M41" i="75"/>
  <c r="L41" i="75"/>
  <c r="K41" i="75"/>
  <c r="I41" i="75"/>
  <c r="H41" i="75"/>
  <c r="G41" i="75"/>
  <c r="F41" i="75"/>
  <c r="E41" i="75"/>
  <c r="Q40" i="75"/>
  <c r="P40" i="75"/>
  <c r="O40" i="75"/>
  <c r="N40" i="75"/>
  <c r="M40" i="75"/>
  <c r="L40" i="75"/>
  <c r="K40" i="75"/>
  <c r="I40" i="75"/>
  <c r="H40" i="75"/>
  <c r="G40" i="75"/>
  <c r="F40" i="75"/>
  <c r="E40" i="75"/>
  <c r="Q39" i="75"/>
  <c r="P39" i="75"/>
  <c r="O39" i="75"/>
  <c r="N39" i="75"/>
  <c r="M39" i="75"/>
  <c r="L39" i="75"/>
  <c r="K39" i="75"/>
  <c r="I39" i="75"/>
  <c r="H39" i="75"/>
  <c r="G39" i="75"/>
  <c r="F39" i="75"/>
  <c r="E39" i="75"/>
  <c r="Q38" i="75"/>
  <c r="P38" i="75"/>
  <c r="O38" i="75"/>
  <c r="N38" i="75"/>
  <c r="M38" i="75"/>
  <c r="L38" i="75"/>
  <c r="K38" i="75"/>
  <c r="I38" i="75"/>
  <c r="H38" i="75"/>
  <c r="G38" i="75"/>
  <c r="F38" i="75"/>
  <c r="E38" i="75"/>
  <c r="Q37" i="75"/>
  <c r="P37" i="75"/>
  <c r="O37" i="75"/>
  <c r="N37" i="75"/>
  <c r="M37" i="75"/>
  <c r="L37" i="75"/>
  <c r="K37" i="75"/>
  <c r="I37" i="75"/>
  <c r="H37" i="75"/>
  <c r="G37" i="75"/>
  <c r="F37" i="75"/>
  <c r="E37" i="75"/>
  <c r="Q36" i="75"/>
  <c r="P36" i="75"/>
  <c r="O36" i="75"/>
  <c r="N36" i="75"/>
  <c r="M36" i="75"/>
  <c r="L36" i="75"/>
  <c r="K36" i="75"/>
  <c r="I36" i="75"/>
  <c r="H36" i="75"/>
  <c r="G36" i="75"/>
  <c r="F36" i="75"/>
  <c r="E36" i="75"/>
  <c r="Q35" i="75"/>
  <c r="P35" i="75"/>
  <c r="O35" i="75"/>
  <c r="N35" i="75"/>
  <c r="M35" i="75"/>
  <c r="L35" i="75"/>
  <c r="K35" i="75"/>
  <c r="I35" i="75"/>
  <c r="H35" i="75"/>
  <c r="G35" i="75"/>
  <c r="F35" i="75"/>
  <c r="E35" i="75"/>
  <c r="Q34" i="75"/>
  <c r="P34" i="75"/>
  <c r="O34" i="75"/>
  <c r="N34" i="75"/>
  <c r="M34" i="75"/>
  <c r="L34" i="75"/>
  <c r="K34" i="75"/>
  <c r="I34" i="75"/>
  <c r="H34" i="75"/>
  <c r="G34" i="75"/>
  <c r="F34" i="75"/>
  <c r="E34" i="75"/>
  <c r="Q33" i="75"/>
  <c r="P33" i="75"/>
  <c r="O33" i="75"/>
  <c r="N33" i="75"/>
  <c r="M33" i="75"/>
  <c r="L33" i="75"/>
  <c r="K33" i="75"/>
  <c r="I33" i="75"/>
  <c r="H33" i="75"/>
  <c r="G33" i="75"/>
  <c r="F33" i="75"/>
  <c r="E33" i="75"/>
  <c r="Q32" i="75"/>
  <c r="P32" i="75"/>
  <c r="O32" i="75"/>
  <c r="N32" i="75"/>
  <c r="M32" i="75"/>
  <c r="L32" i="75"/>
  <c r="K32" i="75"/>
  <c r="I32" i="75"/>
  <c r="H32" i="75"/>
  <c r="G32" i="75"/>
  <c r="F32" i="75"/>
  <c r="E32" i="75"/>
  <c r="Q31" i="75"/>
  <c r="P31" i="75"/>
  <c r="O31" i="75"/>
  <c r="N31" i="75"/>
  <c r="M31" i="75"/>
  <c r="L31" i="75"/>
  <c r="K31" i="75"/>
  <c r="I31" i="75"/>
  <c r="H31" i="75"/>
  <c r="G31" i="75"/>
  <c r="F31" i="75"/>
  <c r="E31" i="75"/>
  <c r="Q30" i="75"/>
  <c r="P30" i="75"/>
  <c r="O30" i="75"/>
  <c r="N30" i="75"/>
  <c r="M30" i="75"/>
  <c r="L30" i="75"/>
  <c r="K30" i="75"/>
  <c r="I30" i="75"/>
  <c r="H30" i="75"/>
  <c r="G30" i="75"/>
  <c r="F30" i="75"/>
  <c r="E30" i="75"/>
  <c r="Q29" i="75"/>
  <c r="P29" i="75"/>
  <c r="O29" i="75"/>
  <c r="N29" i="75"/>
  <c r="M29" i="75"/>
  <c r="L29" i="75"/>
  <c r="K29" i="75"/>
  <c r="I29" i="75"/>
  <c r="H29" i="75"/>
  <c r="G29" i="75"/>
  <c r="F29" i="75"/>
  <c r="E29" i="75"/>
  <c r="Q28" i="75"/>
  <c r="P28" i="75"/>
  <c r="O28" i="75"/>
  <c r="N28" i="75"/>
  <c r="M28" i="75"/>
  <c r="L28" i="75"/>
  <c r="K28" i="75"/>
  <c r="I28" i="75"/>
  <c r="H28" i="75"/>
  <c r="G28" i="75"/>
  <c r="F28" i="75"/>
  <c r="E28" i="75"/>
  <c r="Q27" i="75"/>
  <c r="P27" i="75"/>
  <c r="O27" i="75"/>
  <c r="N27" i="75"/>
  <c r="M27" i="75"/>
  <c r="L27" i="75"/>
  <c r="K27" i="75"/>
  <c r="I27" i="75"/>
  <c r="H27" i="75"/>
  <c r="G27" i="75"/>
  <c r="F27" i="75"/>
  <c r="E27" i="75"/>
  <c r="Q26" i="75"/>
  <c r="P26" i="75"/>
  <c r="O26" i="75"/>
  <c r="N26" i="75"/>
  <c r="M26" i="75"/>
  <c r="L26" i="75"/>
  <c r="K26" i="75"/>
  <c r="I26" i="75"/>
  <c r="H26" i="75"/>
  <c r="G26" i="75"/>
  <c r="F26" i="75"/>
  <c r="E26" i="75"/>
  <c r="Q25" i="75"/>
  <c r="P25" i="75"/>
  <c r="O25" i="75"/>
  <c r="N25" i="75"/>
  <c r="M25" i="75"/>
  <c r="L25" i="75"/>
  <c r="K25" i="75"/>
  <c r="I25" i="75"/>
  <c r="H25" i="75"/>
  <c r="G25" i="75"/>
  <c r="F25" i="75"/>
  <c r="E25" i="75"/>
  <c r="Q24" i="75"/>
  <c r="P24" i="75"/>
  <c r="O24" i="75"/>
  <c r="N24" i="75"/>
  <c r="M24" i="75"/>
  <c r="L24" i="75"/>
  <c r="K24" i="75"/>
  <c r="I24" i="75"/>
  <c r="H24" i="75"/>
  <c r="G24" i="75"/>
  <c r="F24" i="75"/>
  <c r="E24" i="75"/>
  <c r="Q23" i="75"/>
  <c r="P23" i="75"/>
  <c r="O23" i="75"/>
  <c r="N23" i="75"/>
  <c r="M23" i="75"/>
  <c r="L23" i="75"/>
  <c r="K23" i="75"/>
  <c r="I23" i="75"/>
  <c r="H23" i="75"/>
  <c r="G23" i="75"/>
  <c r="F23" i="75"/>
  <c r="E23" i="75"/>
  <c r="Q22" i="75"/>
  <c r="P22" i="75"/>
  <c r="O22" i="75"/>
  <c r="N22" i="75"/>
  <c r="M22" i="75"/>
  <c r="L22" i="75"/>
  <c r="K22" i="75"/>
  <c r="I22" i="75"/>
  <c r="H22" i="75"/>
  <c r="G22" i="75"/>
  <c r="F22" i="75"/>
  <c r="E22" i="75"/>
  <c r="Q20" i="75"/>
  <c r="P20" i="75"/>
  <c r="O20" i="75"/>
  <c r="N20" i="75"/>
  <c r="M20" i="75"/>
  <c r="L20" i="75"/>
  <c r="K20" i="75"/>
  <c r="I20" i="75"/>
  <c r="H20" i="75"/>
  <c r="G20" i="75"/>
  <c r="F20" i="75"/>
  <c r="E20" i="75"/>
  <c r="Q19" i="75"/>
  <c r="P19" i="75"/>
  <c r="O19" i="75"/>
  <c r="N19" i="75"/>
  <c r="M19" i="75"/>
  <c r="L19" i="75"/>
  <c r="K19" i="75"/>
  <c r="I19" i="75"/>
  <c r="H19" i="75"/>
  <c r="G19" i="75"/>
  <c r="F19" i="75"/>
  <c r="E19" i="75"/>
  <c r="Q18" i="75"/>
  <c r="P18" i="75"/>
  <c r="O18" i="75"/>
  <c r="N18" i="75"/>
  <c r="M18" i="75"/>
  <c r="L18" i="75"/>
  <c r="K18" i="75"/>
  <c r="I18" i="75"/>
  <c r="H18" i="75"/>
  <c r="G18" i="75"/>
  <c r="F18" i="75"/>
  <c r="E18" i="75"/>
  <c r="Q17" i="75"/>
  <c r="P17" i="75"/>
  <c r="O17" i="75"/>
  <c r="N17" i="75"/>
  <c r="M17" i="75"/>
  <c r="L17" i="75"/>
  <c r="K17" i="75"/>
  <c r="I17" i="75"/>
  <c r="H17" i="75"/>
  <c r="G17" i="75"/>
  <c r="F17" i="75"/>
  <c r="E17" i="75"/>
  <c r="Q16" i="75"/>
  <c r="P16" i="75"/>
  <c r="O16" i="75"/>
  <c r="N16" i="75"/>
  <c r="M16" i="75"/>
  <c r="L16" i="75"/>
  <c r="K16" i="75"/>
  <c r="I16" i="75"/>
  <c r="H16" i="75"/>
  <c r="G16" i="75"/>
  <c r="F16" i="75"/>
  <c r="E16" i="75"/>
  <c r="Q15" i="75"/>
  <c r="P15" i="75"/>
  <c r="O15" i="75"/>
  <c r="N15" i="75"/>
  <c r="M15" i="75"/>
  <c r="L15" i="75"/>
  <c r="K15" i="75"/>
  <c r="I15" i="75"/>
  <c r="H15" i="75"/>
  <c r="G15" i="75"/>
  <c r="F15" i="75"/>
  <c r="E15" i="75"/>
  <c r="Q14" i="75"/>
  <c r="P14" i="75"/>
  <c r="O14" i="75"/>
  <c r="N14" i="75"/>
  <c r="M14" i="75"/>
  <c r="L14" i="75"/>
  <c r="K14" i="75"/>
  <c r="I14" i="75"/>
  <c r="H14" i="75"/>
  <c r="G14" i="75"/>
  <c r="F14" i="75"/>
  <c r="E14" i="75"/>
  <c r="Q13" i="75"/>
  <c r="P13" i="75"/>
  <c r="O13" i="75"/>
  <c r="N13" i="75"/>
  <c r="M13" i="75"/>
  <c r="L13" i="75"/>
  <c r="K13" i="75"/>
  <c r="I13" i="75"/>
  <c r="H13" i="75"/>
  <c r="G13" i="75"/>
  <c r="F13" i="75"/>
  <c r="E13" i="75"/>
  <c r="Q12" i="75"/>
  <c r="P12" i="75"/>
  <c r="O12" i="75"/>
  <c r="N12" i="75"/>
  <c r="M12" i="75"/>
  <c r="L12" i="75"/>
  <c r="K12" i="75"/>
  <c r="I12" i="75"/>
  <c r="H12" i="75"/>
  <c r="G12" i="75"/>
  <c r="F12" i="75"/>
  <c r="E12" i="75"/>
  <c r="Q11" i="75"/>
  <c r="P11" i="75"/>
  <c r="O11" i="75"/>
  <c r="N11" i="75"/>
  <c r="M11" i="75"/>
  <c r="L11" i="75"/>
  <c r="K11" i="75"/>
  <c r="I11" i="75"/>
  <c r="H11" i="75"/>
  <c r="G11" i="75"/>
  <c r="F11" i="75"/>
  <c r="E11" i="75"/>
  <c r="Q10" i="75"/>
  <c r="P10" i="75"/>
  <c r="O10" i="75"/>
  <c r="N10" i="75"/>
  <c r="M10" i="75"/>
  <c r="L10" i="75"/>
  <c r="K10" i="75"/>
  <c r="I10" i="75"/>
  <c r="H10" i="75"/>
  <c r="G10" i="75"/>
  <c r="F10" i="75"/>
  <c r="E10" i="75"/>
  <c r="Q9" i="75"/>
  <c r="P9" i="75"/>
  <c r="O9" i="75"/>
  <c r="N9" i="75"/>
  <c r="M9" i="75"/>
  <c r="L9" i="75"/>
  <c r="K9" i="75"/>
  <c r="I9" i="75"/>
  <c r="H9" i="75"/>
  <c r="G9" i="75"/>
  <c r="F9" i="75"/>
  <c r="E9" i="75"/>
  <c r="Q8" i="75"/>
  <c r="P8" i="75"/>
  <c r="O8" i="75"/>
  <c r="N8" i="75"/>
  <c r="M8" i="75"/>
  <c r="L8" i="75"/>
  <c r="K8" i="75"/>
  <c r="I8" i="75"/>
  <c r="H8" i="75"/>
  <c r="G8" i="75"/>
  <c r="F8" i="75"/>
  <c r="E8" i="75"/>
  <c r="Q7" i="75"/>
  <c r="P7" i="75"/>
  <c r="O7" i="75"/>
  <c r="N7" i="75"/>
  <c r="M7" i="75"/>
  <c r="L7" i="75"/>
  <c r="K7" i="75"/>
  <c r="I7" i="75"/>
  <c r="H7" i="75"/>
  <c r="G7" i="75"/>
  <c r="F7" i="75"/>
  <c r="E7" i="75"/>
  <c r="Q6" i="75"/>
  <c r="P6" i="75"/>
  <c r="O6" i="75"/>
  <c r="N6" i="75"/>
  <c r="M6" i="75"/>
  <c r="L6" i="75"/>
  <c r="K6" i="75"/>
  <c r="I6" i="75"/>
  <c r="H6" i="75"/>
  <c r="G6" i="75"/>
  <c r="F6" i="75"/>
  <c r="E6" i="75"/>
  <c r="Q5" i="75"/>
  <c r="P5" i="75"/>
  <c r="O5" i="75"/>
  <c r="N5" i="75"/>
  <c r="M5" i="75"/>
  <c r="L5" i="75"/>
  <c r="K5" i="75"/>
  <c r="I5" i="75"/>
  <c r="H5" i="75"/>
  <c r="G5" i="75"/>
  <c r="F5" i="75"/>
  <c r="E5" i="75"/>
  <c r="Q4" i="75"/>
  <c r="P4" i="75"/>
  <c r="O4" i="75"/>
  <c r="N4" i="75"/>
  <c r="M4" i="75"/>
  <c r="L4" i="75"/>
  <c r="K4" i="75"/>
  <c r="I4" i="75"/>
  <c r="H4" i="75"/>
  <c r="G4" i="75"/>
  <c r="F4" i="75"/>
  <c r="E4" i="75"/>
  <c r="Q51" i="74"/>
  <c r="P51" i="74"/>
  <c r="O51" i="74"/>
  <c r="N51" i="74"/>
  <c r="M51" i="74"/>
  <c r="L51" i="74"/>
  <c r="K51" i="74"/>
  <c r="I51" i="74"/>
  <c r="H51" i="74"/>
  <c r="G51" i="74"/>
  <c r="F51" i="74"/>
  <c r="E51" i="74"/>
  <c r="Q50" i="74"/>
  <c r="P50" i="74"/>
  <c r="O50" i="74"/>
  <c r="N50" i="74"/>
  <c r="M50" i="74"/>
  <c r="L50" i="74"/>
  <c r="K50" i="74"/>
  <c r="I50" i="74"/>
  <c r="H50" i="74"/>
  <c r="G50" i="74"/>
  <c r="F50" i="74"/>
  <c r="E50" i="74"/>
  <c r="Q49" i="74"/>
  <c r="P49" i="74"/>
  <c r="O49" i="74"/>
  <c r="N49" i="74"/>
  <c r="M49" i="74"/>
  <c r="L49" i="74"/>
  <c r="K49" i="74"/>
  <c r="I49" i="74"/>
  <c r="H49" i="74"/>
  <c r="G49" i="74"/>
  <c r="F49" i="74"/>
  <c r="E49" i="74"/>
  <c r="Q48" i="74"/>
  <c r="P48" i="74"/>
  <c r="O48" i="74"/>
  <c r="N48" i="74"/>
  <c r="M48" i="74"/>
  <c r="L48" i="74"/>
  <c r="K48" i="74"/>
  <c r="I48" i="74"/>
  <c r="H48" i="74"/>
  <c r="G48" i="74"/>
  <c r="F48" i="74"/>
  <c r="E48" i="74"/>
  <c r="Q47" i="74"/>
  <c r="P47" i="74"/>
  <c r="O47" i="74"/>
  <c r="N47" i="74"/>
  <c r="M47" i="74"/>
  <c r="L47" i="74"/>
  <c r="K47" i="74"/>
  <c r="I47" i="74"/>
  <c r="H47" i="74"/>
  <c r="G47" i="74"/>
  <c r="F47" i="74"/>
  <c r="E47" i="74"/>
  <c r="Q46" i="74"/>
  <c r="P46" i="74"/>
  <c r="O46" i="74"/>
  <c r="N46" i="74"/>
  <c r="M46" i="74"/>
  <c r="L46" i="74"/>
  <c r="K46" i="74"/>
  <c r="I46" i="74"/>
  <c r="H46" i="74"/>
  <c r="G46" i="74"/>
  <c r="F46" i="74"/>
  <c r="E46" i="74"/>
  <c r="Q45" i="74"/>
  <c r="P45" i="74"/>
  <c r="O45" i="74"/>
  <c r="N45" i="74"/>
  <c r="M45" i="74"/>
  <c r="L45" i="74"/>
  <c r="K45" i="74"/>
  <c r="I45" i="74"/>
  <c r="H45" i="74"/>
  <c r="G45" i="74"/>
  <c r="F45" i="74"/>
  <c r="E45" i="74"/>
  <c r="Q44" i="74"/>
  <c r="P44" i="74"/>
  <c r="O44" i="74"/>
  <c r="N44" i="74"/>
  <c r="M44" i="74"/>
  <c r="L44" i="74"/>
  <c r="K44" i="74"/>
  <c r="I44" i="74"/>
  <c r="H44" i="74"/>
  <c r="G44" i="74"/>
  <c r="F44" i="74"/>
  <c r="E44" i="74"/>
  <c r="Q43" i="74"/>
  <c r="P43" i="74"/>
  <c r="O43" i="74"/>
  <c r="N43" i="74"/>
  <c r="M43" i="74"/>
  <c r="L43" i="74"/>
  <c r="K43" i="74"/>
  <c r="I43" i="74"/>
  <c r="H43" i="74"/>
  <c r="G43" i="74"/>
  <c r="F43" i="74"/>
  <c r="E43" i="74"/>
  <c r="Q42" i="74"/>
  <c r="P42" i="74"/>
  <c r="O42" i="74"/>
  <c r="N42" i="74"/>
  <c r="M42" i="74"/>
  <c r="L42" i="74"/>
  <c r="K42" i="74"/>
  <c r="I42" i="74"/>
  <c r="H42" i="74"/>
  <c r="G42" i="74"/>
  <c r="F42" i="74"/>
  <c r="E42" i="74"/>
  <c r="Q41" i="74"/>
  <c r="P41" i="74"/>
  <c r="O41" i="74"/>
  <c r="N41" i="74"/>
  <c r="M41" i="74"/>
  <c r="L41" i="74"/>
  <c r="K41" i="74"/>
  <c r="I41" i="74"/>
  <c r="H41" i="74"/>
  <c r="G41" i="74"/>
  <c r="F41" i="74"/>
  <c r="E41" i="74"/>
  <c r="Q40" i="74"/>
  <c r="P40" i="74"/>
  <c r="O40" i="74"/>
  <c r="N40" i="74"/>
  <c r="M40" i="74"/>
  <c r="L40" i="74"/>
  <c r="K40" i="74"/>
  <c r="I40" i="74"/>
  <c r="H40" i="74"/>
  <c r="G40" i="74"/>
  <c r="F40" i="74"/>
  <c r="E40" i="74"/>
  <c r="Q39" i="74"/>
  <c r="P39" i="74"/>
  <c r="O39" i="74"/>
  <c r="N39" i="74"/>
  <c r="M39" i="74"/>
  <c r="L39" i="74"/>
  <c r="K39" i="74"/>
  <c r="I39" i="74"/>
  <c r="H39" i="74"/>
  <c r="G39" i="74"/>
  <c r="F39" i="74"/>
  <c r="E39" i="74"/>
  <c r="Q38" i="74"/>
  <c r="P38" i="74"/>
  <c r="O38" i="74"/>
  <c r="N38" i="74"/>
  <c r="M38" i="74"/>
  <c r="L38" i="74"/>
  <c r="K38" i="74"/>
  <c r="I38" i="74"/>
  <c r="H38" i="74"/>
  <c r="G38" i="74"/>
  <c r="F38" i="74"/>
  <c r="E38" i="74"/>
  <c r="Q37" i="74"/>
  <c r="P37" i="74"/>
  <c r="O37" i="74"/>
  <c r="N37" i="74"/>
  <c r="M37" i="74"/>
  <c r="L37" i="74"/>
  <c r="K37" i="74"/>
  <c r="I37" i="74"/>
  <c r="H37" i="74"/>
  <c r="G37" i="74"/>
  <c r="F37" i="74"/>
  <c r="E37" i="74"/>
  <c r="Q36" i="74"/>
  <c r="P36" i="74"/>
  <c r="O36" i="74"/>
  <c r="N36" i="74"/>
  <c r="M36" i="74"/>
  <c r="L36" i="74"/>
  <c r="K36" i="74"/>
  <c r="I36" i="74"/>
  <c r="H36" i="74"/>
  <c r="G36" i="74"/>
  <c r="F36" i="74"/>
  <c r="E36" i="74"/>
  <c r="Q35" i="74"/>
  <c r="P35" i="74"/>
  <c r="O35" i="74"/>
  <c r="N35" i="74"/>
  <c r="M35" i="74"/>
  <c r="L35" i="74"/>
  <c r="K35" i="74"/>
  <c r="I35" i="74"/>
  <c r="H35" i="74"/>
  <c r="G35" i="74"/>
  <c r="F35" i="74"/>
  <c r="E35" i="74"/>
  <c r="Q34" i="74"/>
  <c r="P34" i="74"/>
  <c r="O34" i="74"/>
  <c r="N34" i="74"/>
  <c r="M34" i="74"/>
  <c r="L34" i="74"/>
  <c r="K34" i="74"/>
  <c r="I34" i="74"/>
  <c r="H34" i="74"/>
  <c r="G34" i="74"/>
  <c r="F34" i="74"/>
  <c r="E34" i="74"/>
  <c r="Q33" i="74"/>
  <c r="P33" i="74"/>
  <c r="O33" i="74"/>
  <c r="N33" i="74"/>
  <c r="M33" i="74"/>
  <c r="L33" i="74"/>
  <c r="K33" i="74"/>
  <c r="I33" i="74"/>
  <c r="H33" i="74"/>
  <c r="G33" i="74"/>
  <c r="F33" i="74"/>
  <c r="E33" i="74"/>
  <c r="Q32" i="74"/>
  <c r="P32" i="74"/>
  <c r="O32" i="74"/>
  <c r="N32" i="74"/>
  <c r="M32" i="74"/>
  <c r="L32" i="74"/>
  <c r="K32" i="74"/>
  <c r="I32" i="74"/>
  <c r="H32" i="74"/>
  <c r="G32" i="74"/>
  <c r="F32" i="74"/>
  <c r="E32" i="74"/>
  <c r="Q31" i="74"/>
  <c r="P31" i="74"/>
  <c r="O31" i="74"/>
  <c r="N31" i="74"/>
  <c r="M31" i="74"/>
  <c r="L31" i="74"/>
  <c r="K31" i="74"/>
  <c r="I31" i="74"/>
  <c r="H31" i="74"/>
  <c r="G31" i="74"/>
  <c r="F31" i="74"/>
  <c r="E31" i="74"/>
  <c r="Q30" i="74"/>
  <c r="P30" i="74"/>
  <c r="O30" i="74"/>
  <c r="N30" i="74"/>
  <c r="M30" i="74"/>
  <c r="L30" i="74"/>
  <c r="K30" i="74"/>
  <c r="I30" i="74"/>
  <c r="H30" i="74"/>
  <c r="G30" i="74"/>
  <c r="F30" i="74"/>
  <c r="E30" i="74"/>
  <c r="Q29" i="74"/>
  <c r="P29" i="74"/>
  <c r="O29" i="74"/>
  <c r="N29" i="74"/>
  <c r="M29" i="74"/>
  <c r="L29" i="74"/>
  <c r="K29" i="74"/>
  <c r="I29" i="74"/>
  <c r="H29" i="74"/>
  <c r="G29" i="74"/>
  <c r="F29" i="74"/>
  <c r="E29" i="74"/>
  <c r="Q28" i="74"/>
  <c r="P28" i="74"/>
  <c r="O28" i="74"/>
  <c r="N28" i="74"/>
  <c r="M28" i="74"/>
  <c r="L28" i="74"/>
  <c r="K28" i="74"/>
  <c r="I28" i="74"/>
  <c r="H28" i="74"/>
  <c r="G28" i="74"/>
  <c r="F28" i="74"/>
  <c r="E28" i="74"/>
  <c r="Q27" i="74"/>
  <c r="P27" i="74"/>
  <c r="O27" i="74"/>
  <c r="N27" i="74"/>
  <c r="M27" i="74"/>
  <c r="L27" i="74"/>
  <c r="K27" i="74"/>
  <c r="I27" i="74"/>
  <c r="H27" i="74"/>
  <c r="G27" i="74"/>
  <c r="F27" i="74"/>
  <c r="E27" i="74"/>
  <c r="Q26" i="74"/>
  <c r="P26" i="74"/>
  <c r="O26" i="74"/>
  <c r="N26" i="74"/>
  <c r="M26" i="74"/>
  <c r="L26" i="74"/>
  <c r="K26" i="74"/>
  <c r="I26" i="74"/>
  <c r="H26" i="74"/>
  <c r="G26" i="74"/>
  <c r="F26" i="74"/>
  <c r="E26" i="74"/>
  <c r="Q25" i="74"/>
  <c r="P25" i="74"/>
  <c r="O25" i="74"/>
  <c r="N25" i="74"/>
  <c r="M25" i="74"/>
  <c r="L25" i="74"/>
  <c r="K25" i="74"/>
  <c r="I25" i="74"/>
  <c r="H25" i="74"/>
  <c r="G25" i="74"/>
  <c r="F25" i="74"/>
  <c r="E25" i="74"/>
  <c r="Q24" i="74"/>
  <c r="P24" i="74"/>
  <c r="O24" i="74"/>
  <c r="N24" i="74"/>
  <c r="M24" i="74"/>
  <c r="L24" i="74"/>
  <c r="K24" i="74"/>
  <c r="I24" i="74"/>
  <c r="H24" i="74"/>
  <c r="G24" i="74"/>
  <c r="F24" i="74"/>
  <c r="E24" i="74"/>
  <c r="Q23" i="74"/>
  <c r="P23" i="74"/>
  <c r="O23" i="74"/>
  <c r="N23" i="74"/>
  <c r="M23" i="74"/>
  <c r="L23" i="74"/>
  <c r="K23" i="74"/>
  <c r="I23" i="74"/>
  <c r="H23" i="74"/>
  <c r="G23" i="74"/>
  <c r="F23" i="74"/>
  <c r="E23" i="74"/>
  <c r="Q22" i="74"/>
  <c r="P22" i="74"/>
  <c r="O22" i="74"/>
  <c r="N22" i="74"/>
  <c r="M22" i="74"/>
  <c r="L22" i="74"/>
  <c r="K22" i="74"/>
  <c r="I22" i="74"/>
  <c r="H22" i="74"/>
  <c r="G22" i="74"/>
  <c r="F22" i="74"/>
  <c r="E22" i="74"/>
  <c r="Q20" i="74"/>
  <c r="P20" i="74"/>
  <c r="O20" i="74"/>
  <c r="N20" i="74"/>
  <c r="M20" i="74"/>
  <c r="L20" i="74"/>
  <c r="K20" i="74"/>
  <c r="I20" i="74"/>
  <c r="H20" i="74"/>
  <c r="G20" i="74"/>
  <c r="F20" i="74"/>
  <c r="E20" i="74"/>
  <c r="Q19" i="74"/>
  <c r="P19" i="74"/>
  <c r="O19" i="74"/>
  <c r="N19" i="74"/>
  <c r="M19" i="74"/>
  <c r="L19" i="74"/>
  <c r="K19" i="74"/>
  <c r="I19" i="74"/>
  <c r="H19" i="74"/>
  <c r="G19" i="74"/>
  <c r="F19" i="74"/>
  <c r="E19" i="74"/>
  <c r="Q18" i="74"/>
  <c r="P18" i="74"/>
  <c r="O18" i="74"/>
  <c r="N18" i="74"/>
  <c r="M18" i="74"/>
  <c r="L18" i="74"/>
  <c r="K18" i="74"/>
  <c r="I18" i="74"/>
  <c r="H18" i="74"/>
  <c r="G18" i="74"/>
  <c r="F18" i="74"/>
  <c r="E18" i="74"/>
  <c r="Q17" i="74"/>
  <c r="P17" i="74"/>
  <c r="O17" i="74"/>
  <c r="N17" i="74"/>
  <c r="M17" i="74"/>
  <c r="L17" i="74"/>
  <c r="K17" i="74"/>
  <c r="I17" i="74"/>
  <c r="H17" i="74"/>
  <c r="G17" i="74"/>
  <c r="F17" i="74"/>
  <c r="E17" i="74"/>
  <c r="Q16" i="74"/>
  <c r="P16" i="74"/>
  <c r="O16" i="74"/>
  <c r="N16" i="74"/>
  <c r="M16" i="74"/>
  <c r="L16" i="74"/>
  <c r="K16" i="74"/>
  <c r="I16" i="74"/>
  <c r="H16" i="74"/>
  <c r="G16" i="74"/>
  <c r="F16" i="74"/>
  <c r="E16" i="74"/>
  <c r="Q15" i="74"/>
  <c r="P15" i="74"/>
  <c r="O15" i="74"/>
  <c r="N15" i="74"/>
  <c r="M15" i="74"/>
  <c r="L15" i="74"/>
  <c r="K15" i="74"/>
  <c r="I15" i="74"/>
  <c r="H15" i="74"/>
  <c r="G15" i="74"/>
  <c r="F15" i="74"/>
  <c r="E15" i="74"/>
  <c r="Q14" i="74"/>
  <c r="P14" i="74"/>
  <c r="O14" i="74"/>
  <c r="N14" i="74"/>
  <c r="M14" i="74"/>
  <c r="L14" i="74"/>
  <c r="K14" i="74"/>
  <c r="I14" i="74"/>
  <c r="H14" i="74"/>
  <c r="G14" i="74"/>
  <c r="F14" i="74"/>
  <c r="E14" i="74"/>
  <c r="Q13" i="74"/>
  <c r="P13" i="74"/>
  <c r="O13" i="74"/>
  <c r="N13" i="74"/>
  <c r="M13" i="74"/>
  <c r="L13" i="74"/>
  <c r="K13" i="74"/>
  <c r="I13" i="74"/>
  <c r="H13" i="74"/>
  <c r="G13" i="74"/>
  <c r="F13" i="74"/>
  <c r="E13" i="74"/>
  <c r="Q12" i="74"/>
  <c r="P12" i="74"/>
  <c r="O12" i="74"/>
  <c r="N12" i="74"/>
  <c r="M12" i="74"/>
  <c r="L12" i="74"/>
  <c r="K12" i="74"/>
  <c r="I12" i="74"/>
  <c r="H12" i="74"/>
  <c r="G12" i="74"/>
  <c r="F12" i="74"/>
  <c r="E12" i="74"/>
  <c r="Q11" i="74"/>
  <c r="P11" i="74"/>
  <c r="O11" i="74"/>
  <c r="N11" i="74"/>
  <c r="M11" i="74"/>
  <c r="L11" i="74"/>
  <c r="K11" i="74"/>
  <c r="I11" i="74"/>
  <c r="H11" i="74"/>
  <c r="G11" i="74"/>
  <c r="F11" i="74"/>
  <c r="E11" i="74"/>
  <c r="Q10" i="74"/>
  <c r="P10" i="74"/>
  <c r="O10" i="74"/>
  <c r="N10" i="74"/>
  <c r="M10" i="74"/>
  <c r="L10" i="74"/>
  <c r="K10" i="74"/>
  <c r="I10" i="74"/>
  <c r="H10" i="74"/>
  <c r="G10" i="74"/>
  <c r="F10" i="74"/>
  <c r="E10" i="74"/>
  <c r="Q9" i="74"/>
  <c r="P9" i="74"/>
  <c r="O9" i="74"/>
  <c r="N9" i="74"/>
  <c r="M9" i="74"/>
  <c r="L9" i="74"/>
  <c r="K9" i="74"/>
  <c r="I9" i="74"/>
  <c r="H9" i="74"/>
  <c r="G9" i="74"/>
  <c r="F9" i="74"/>
  <c r="E9" i="74"/>
  <c r="Q8" i="74"/>
  <c r="P8" i="74"/>
  <c r="O8" i="74"/>
  <c r="N8" i="74"/>
  <c r="M8" i="74"/>
  <c r="L8" i="74"/>
  <c r="K8" i="74"/>
  <c r="I8" i="74"/>
  <c r="H8" i="74"/>
  <c r="G8" i="74"/>
  <c r="F8" i="74"/>
  <c r="E8" i="74"/>
  <c r="Q7" i="74"/>
  <c r="P7" i="74"/>
  <c r="O7" i="74"/>
  <c r="N7" i="74"/>
  <c r="M7" i="74"/>
  <c r="L7" i="74"/>
  <c r="K7" i="74"/>
  <c r="I7" i="74"/>
  <c r="H7" i="74"/>
  <c r="G7" i="74"/>
  <c r="F7" i="74"/>
  <c r="E7" i="74"/>
  <c r="Q6" i="74"/>
  <c r="P6" i="74"/>
  <c r="O6" i="74"/>
  <c r="N6" i="74"/>
  <c r="M6" i="74"/>
  <c r="L6" i="74"/>
  <c r="K6" i="74"/>
  <c r="I6" i="74"/>
  <c r="H6" i="74"/>
  <c r="G6" i="74"/>
  <c r="F6" i="74"/>
  <c r="E6" i="74"/>
  <c r="Q5" i="74"/>
  <c r="P5" i="74"/>
  <c r="O5" i="74"/>
  <c r="N5" i="74"/>
  <c r="M5" i="74"/>
  <c r="L5" i="74"/>
  <c r="K5" i="74"/>
  <c r="I5" i="74"/>
  <c r="H5" i="74"/>
  <c r="G5" i="74"/>
  <c r="F5" i="74"/>
  <c r="E5" i="74"/>
  <c r="Q4" i="74"/>
  <c r="P4" i="74"/>
  <c r="O4" i="74"/>
  <c r="N4" i="74"/>
  <c r="M4" i="74"/>
  <c r="L4" i="74"/>
  <c r="K4" i="74"/>
  <c r="I4" i="74"/>
  <c r="H4" i="74"/>
  <c r="G4" i="74"/>
  <c r="F4" i="74"/>
  <c r="E4" i="74"/>
  <c r="Q51" i="73"/>
  <c r="P51" i="73"/>
  <c r="O51" i="73"/>
  <c r="N51" i="73"/>
  <c r="M51" i="73"/>
  <c r="L51" i="73"/>
  <c r="K51" i="73"/>
  <c r="I51" i="73"/>
  <c r="H51" i="73"/>
  <c r="G51" i="73"/>
  <c r="F51" i="73"/>
  <c r="E51" i="73"/>
  <c r="Q50" i="73"/>
  <c r="P50" i="73"/>
  <c r="O50" i="73"/>
  <c r="N50" i="73"/>
  <c r="M50" i="73"/>
  <c r="L50" i="73"/>
  <c r="K50" i="73"/>
  <c r="I50" i="73"/>
  <c r="H50" i="73"/>
  <c r="G50" i="73"/>
  <c r="F50" i="73"/>
  <c r="E50" i="73"/>
  <c r="Q49" i="73"/>
  <c r="P49" i="73"/>
  <c r="O49" i="73"/>
  <c r="N49" i="73"/>
  <c r="M49" i="73"/>
  <c r="L49" i="73"/>
  <c r="K49" i="73"/>
  <c r="I49" i="73"/>
  <c r="H49" i="73"/>
  <c r="G49" i="73"/>
  <c r="F49" i="73"/>
  <c r="E49" i="73"/>
  <c r="Q48" i="73"/>
  <c r="P48" i="73"/>
  <c r="O48" i="73"/>
  <c r="N48" i="73"/>
  <c r="M48" i="73"/>
  <c r="L48" i="73"/>
  <c r="K48" i="73"/>
  <c r="I48" i="73"/>
  <c r="H48" i="73"/>
  <c r="G48" i="73"/>
  <c r="F48" i="73"/>
  <c r="E48" i="73"/>
  <c r="Q47" i="73"/>
  <c r="P47" i="73"/>
  <c r="O47" i="73"/>
  <c r="N47" i="73"/>
  <c r="M47" i="73"/>
  <c r="L47" i="73"/>
  <c r="K47" i="73"/>
  <c r="I47" i="73"/>
  <c r="H47" i="73"/>
  <c r="G47" i="73"/>
  <c r="F47" i="73"/>
  <c r="E47" i="73"/>
  <c r="Q46" i="73"/>
  <c r="P46" i="73"/>
  <c r="O46" i="73"/>
  <c r="N46" i="73"/>
  <c r="M46" i="73"/>
  <c r="L46" i="73"/>
  <c r="K46" i="73"/>
  <c r="I46" i="73"/>
  <c r="H46" i="73"/>
  <c r="G46" i="73"/>
  <c r="F46" i="73"/>
  <c r="E46" i="73"/>
  <c r="Q45" i="73"/>
  <c r="P45" i="73"/>
  <c r="O45" i="73"/>
  <c r="N45" i="73"/>
  <c r="M45" i="73"/>
  <c r="L45" i="73"/>
  <c r="K45" i="73"/>
  <c r="I45" i="73"/>
  <c r="H45" i="73"/>
  <c r="G45" i="73"/>
  <c r="F45" i="73"/>
  <c r="E45" i="73"/>
  <c r="Q44" i="73"/>
  <c r="P44" i="73"/>
  <c r="O44" i="73"/>
  <c r="N44" i="73"/>
  <c r="M44" i="73"/>
  <c r="L44" i="73"/>
  <c r="K44" i="73"/>
  <c r="I44" i="73"/>
  <c r="H44" i="73"/>
  <c r="G44" i="73"/>
  <c r="F44" i="73"/>
  <c r="E44" i="73"/>
  <c r="Q43" i="73"/>
  <c r="P43" i="73"/>
  <c r="O43" i="73"/>
  <c r="N43" i="73"/>
  <c r="M43" i="73"/>
  <c r="L43" i="73"/>
  <c r="K43" i="73"/>
  <c r="I43" i="73"/>
  <c r="H43" i="73"/>
  <c r="G43" i="73"/>
  <c r="F43" i="73"/>
  <c r="E43" i="73"/>
  <c r="Q42" i="73"/>
  <c r="P42" i="73"/>
  <c r="O42" i="73"/>
  <c r="N42" i="73"/>
  <c r="M42" i="73"/>
  <c r="L42" i="73"/>
  <c r="K42" i="73"/>
  <c r="I42" i="73"/>
  <c r="H42" i="73"/>
  <c r="G42" i="73"/>
  <c r="F42" i="73"/>
  <c r="E42" i="73"/>
  <c r="Q41" i="73"/>
  <c r="P41" i="73"/>
  <c r="O41" i="73"/>
  <c r="N41" i="73"/>
  <c r="M41" i="73"/>
  <c r="L41" i="73"/>
  <c r="K41" i="73"/>
  <c r="I41" i="73"/>
  <c r="H41" i="73"/>
  <c r="G41" i="73"/>
  <c r="F41" i="73"/>
  <c r="E41" i="73"/>
  <c r="Q40" i="73"/>
  <c r="P40" i="73"/>
  <c r="O40" i="73"/>
  <c r="N40" i="73"/>
  <c r="M40" i="73"/>
  <c r="L40" i="73"/>
  <c r="K40" i="73"/>
  <c r="I40" i="73"/>
  <c r="H40" i="73"/>
  <c r="G40" i="73"/>
  <c r="F40" i="73"/>
  <c r="E40" i="73"/>
  <c r="Q39" i="73"/>
  <c r="P39" i="73"/>
  <c r="O39" i="73"/>
  <c r="N39" i="73"/>
  <c r="M39" i="73"/>
  <c r="L39" i="73"/>
  <c r="K39" i="73"/>
  <c r="I39" i="73"/>
  <c r="H39" i="73"/>
  <c r="G39" i="73"/>
  <c r="F39" i="73"/>
  <c r="E39" i="73"/>
  <c r="Q38" i="73"/>
  <c r="P38" i="73"/>
  <c r="O38" i="73"/>
  <c r="N38" i="73"/>
  <c r="M38" i="73"/>
  <c r="L38" i="73"/>
  <c r="K38" i="73"/>
  <c r="I38" i="73"/>
  <c r="H38" i="73"/>
  <c r="G38" i="73"/>
  <c r="F38" i="73"/>
  <c r="E38" i="73"/>
  <c r="Q37" i="73"/>
  <c r="P37" i="73"/>
  <c r="O37" i="73"/>
  <c r="N37" i="73"/>
  <c r="M37" i="73"/>
  <c r="L37" i="73"/>
  <c r="K37" i="73"/>
  <c r="I37" i="73"/>
  <c r="H37" i="73"/>
  <c r="G37" i="73"/>
  <c r="F37" i="73"/>
  <c r="E37" i="73"/>
  <c r="Q36" i="73"/>
  <c r="P36" i="73"/>
  <c r="O36" i="73"/>
  <c r="N36" i="73"/>
  <c r="M36" i="73"/>
  <c r="L36" i="73"/>
  <c r="K36" i="73"/>
  <c r="I36" i="73"/>
  <c r="H36" i="73"/>
  <c r="G36" i="73"/>
  <c r="F36" i="73"/>
  <c r="E36" i="73"/>
  <c r="Q35" i="73"/>
  <c r="P35" i="73"/>
  <c r="O35" i="73"/>
  <c r="N35" i="73"/>
  <c r="M35" i="73"/>
  <c r="L35" i="73"/>
  <c r="K35" i="73"/>
  <c r="I35" i="73"/>
  <c r="H35" i="73"/>
  <c r="G35" i="73"/>
  <c r="F35" i="73"/>
  <c r="E35" i="73"/>
  <c r="Q34" i="73"/>
  <c r="P34" i="73"/>
  <c r="O34" i="73"/>
  <c r="N34" i="73"/>
  <c r="M34" i="73"/>
  <c r="L34" i="73"/>
  <c r="K34" i="73"/>
  <c r="I34" i="73"/>
  <c r="H34" i="73"/>
  <c r="G34" i="73"/>
  <c r="F34" i="73"/>
  <c r="E34" i="73"/>
  <c r="Q33" i="73"/>
  <c r="P33" i="73"/>
  <c r="O33" i="73"/>
  <c r="N33" i="73"/>
  <c r="M33" i="73"/>
  <c r="L33" i="73"/>
  <c r="K33" i="73"/>
  <c r="I33" i="73"/>
  <c r="H33" i="73"/>
  <c r="G33" i="73"/>
  <c r="F33" i="73"/>
  <c r="E33" i="73"/>
  <c r="Q32" i="73"/>
  <c r="P32" i="73"/>
  <c r="O32" i="73"/>
  <c r="N32" i="73"/>
  <c r="M32" i="73"/>
  <c r="L32" i="73"/>
  <c r="K32" i="73"/>
  <c r="I32" i="73"/>
  <c r="H32" i="73"/>
  <c r="G32" i="73"/>
  <c r="F32" i="73"/>
  <c r="E32" i="73"/>
  <c r="Q31" i="73"/>
  <c r="P31" i="73"/>
  <c r="O31" i="73"/>
  <c r="N31" i="73"/>
  <c r="M31" i="73"/>
  <c r="L31" i="73"/>
  <c r="K31" i="73"/>
  <c r="I31" i="73"/>
  <c r="H31" i="73"/>
  <c r="G31" i="73"/>
  <c r="F31" i="73"/>
  <c r="E31" i="73"/>
  <c r="Q30" i="73"/>
  <c r="P30" i="73"/>
  <c r="O30" i="73"/>
  <c r="N30" i="73"/>
  <c r="M30" i="73"/>
  <c r="L30" i="73"/>
  <c r="K30" i="73"/>
  <c r="I30" i="73"/>
  <c r="H30" i="73"/>
  <c r="G30" i="73"/>
  <c r="F30" i="73"/>
  <c r="E30" i="73"/>
  <c r="Q29" i="73"/>
  <c r="P29" i="73"/>
  <c r="O29" i="73"/>
  <c r="N29" i="73"/>
  <c r="M29" i="73"/>
  <c r="L29" i="73"/>
  <c r="K29" i="73"/>
  <c r="I29" i="73"/>
  <c r="H29" i="73"/>
  <c r="G29" i="73"/>
  <c r="F29" i="73"/>
  <c r="E29" i="73"/>
  <c r="Q28" i="73"/>
  <c r="P28" i="73"/>
  <c r="O28" i="73"/>
  <c r="N28" i="73"/>
  <c r="M28" i="73"/>
  <c r="L28" i="73"/>
  <c r="K28" i="73"/>
  <c r="I28" i="73"/>
  <c r="H28" i="73"/>
  <c r="G28" i="73"/>
  <c r="F28" i="73"/>
  <c r="E28" i="73"/>
  <c r="Q27" i="73"/>
  <c r="P27" i="73"/>
  <c r="O27" i="73"/>
  <c r="N27" i="73"/>
  <c r="M27" i="73"/>
  <c r="L27" i="73"/>
  <c r="K27" i="73"/>
  <c r="I27" i="73"/>
  <c r="H27" i="73"/>
  <c r="G27" i="73"/>
  <c r="F27" i="73"/>
  <c r="E27" i="73"/>
  <c r="Q26" i="73"/>
  <c r="P26" i="73"/>
  <c r="O26" i="73"/>
  <c r="N26" i="73"/>
  <c r="M26" i="73"/>
  <c r="L26" i="73"/>
  <c r="K26" i="73"/>
  <c r="I26" i="73"/>
  <c r="H26" i="73"/>
  <c r="G26" i="73"/>
  <c r="F26" i="73"/>
  <c r="E26" i="73"/>
  <c r="Q25" i="73"/>
  <c r="P25" i="73"/>
  <c r="O25" i="73"/>
  <c r="N25" i="73"/>
  <c r="M25" i="73"/>
  <c r="L25" i="73"/>
  <c r="K25" i="73"/>
  <c r="I25" i="73"/>
  <c r="H25" i="73"/>
  <c r="G25" i="73"/>
  <c r="F25" i="73"/>
  <c r="E25" i="73"/>
  <c r="Q24" i="73"/>
  <c r="P24" i="73"/>
  <c r="O24" i="73"/>
  <c r="N24" i="73"/>
  <c r="M24" i="73"/>
  <c r="L24" i="73"/>
  <c r="K24" i="73"/>
  <c r="I24" i="73"/>
  <c r="H24" i="73"/>
  <c r="G24" i="73"/>
  <c r="F24" i="73"/>
  <c r="E24" i="73"/>
  <c r="Q23" i="73"/>
  <c r="P23" i="73"/>
  <c r="O23" i="73"/>
  <c r="N23" i="73"/>
  <c r="M23" i="73"/>
  <c r="L23" i="73"/>
  <c r="K23" i="73"/>
  <c r="I23" i="73"/>
  <c r="H23" i="73"/>
  <c r="G23" i="73"/>
  <c r="F23" i="73"/>
  <c r="E23" i="73"/>
  <c r="Q22" i="73"/>
  <c r="P22" i="73"/>
  <c r="O22" i="73"/>
  <c r="N22" i="73"/>
  <c r="M22" i="73"/>
  <c r="L22" i="73"/>
  <c r="K22" i="73"/>
  <c r="I22" i="73"/>
  <c r="H22" i="73"/>
  <c r="G22" i="73"/>
  <c r="F22" i="73"/>
  <c r="E22" i="73"/>
  <c r="Q20" i="73"/>
  <c r="P20" i="73"/>
  <c r="O20" i="73"/>
  <c r="N20" i="73"/>
  <c r="M20" i="73"/>
  <c r="L20" i="73"/>
  <c r="K20" i="73"/>
  <c r="I20" i="73"/>
  <c r="H20" i="73"/>
  <c r="G20" i="73"/>
  <c r="F20" i="73"/>
  <c r="E20" i="73"/>
  <c r="Q19" i="73"/>
  <c r="P19" i="73"/>
  <c r="O19" i="73"/>
  <c r="N19" i="73"/>
  <c r="M19" i="73"/>
  <c r="L19" i="73"/>
  <c r="K19" i="73"/>
  <c r="I19" i="73"/>
  <c r="H19" i="73"/>
  <c r="G19" i="73"/>
  <c r="F19" i="73"/>
  <c r="E19" i="73"/>
  <c r="Q18" i="73"/>
  <c r="P18" i="73"/>
  <c r="O18" i="73"/>
  <c r="N18" i="73"/>
  <c r="M18" i="73"/>
  <c r="L18" i="73"/>
  <c r="K18" i="73"/>
  <c r="I18" i="73"/>
  <c r="H18" i="73"/>
  <c r="G18" i="73"/>
  <c r="F18" i="73"/>
  <c r="E18" i="73"/>
  <c r="Q17" i="73"/>
  <c r="P17" i="73"/>
  <c r="O17" i="73"/>
  <c r="N17" i="73"/>
  <c r="M17" i="73"/>
  <c r="L17" i="73"/>
  <c r="K17" i="73"/>
  <c r="I17" i="73"/>
  <c r="H17" i="73"/>
  <c r="G17" i="73"/>
  <c r="F17" i="73"/>
  <c r="E17" i="73"/>
  <c r="Q16" i="73"/>
  <c r="P16" i="73"/>
  <c r="O16" i="73"/>
  <c r="N16" i="73"/>
  <c r="M16" i="73"/>
  <c r="L16" i="73"/>
  <c r="K16" i="73"/>
  <c r="I16" i="73"/>
  <c r="H16" i="73"/>
  <c r="G16" i="73"/>
  <c r="F16" i="73"/>
  <c r="E16" i="73"/>
  <c r="Q15" i="73"/>
  <c r="P15" i="73"/>
  <c r="O15" i="73"/>
  <c r="N15" i="73"/>
  <c r="M15" i="73"/>
  <c r="L15" i="73"/>
  <c r="K15" i="73"/>
  <c r="I15" i="73"/>
  <c r="H15" i="73"/>
  <c r="G15" i="73"/>
  <c r="F15" i="73"/>
  <c r="E15" i="73"/>
  <c r="Q14" i="73"/>
  <c r="P14" i="73"/>
  <c r="O14" i="73"/>
  <c r="N14" i="73"/>
  <c r="M14" i="73"/>
  <c r="L14" i="73"/>
  <c r="K14" i="73"/>
  <c r="I14" i="73"/>
  <c r="H14" i="73"/>
  <c r="G14" i="73"/>
  <c r="F14" i="73"/>
  <c r="E14" i="73"/>
  <c r="Q13" i="73"/>
  <c r="P13" i="73"/>
  <c r="O13" i="73"/>
  <c r="N13" i="73"/>
  <c r="M13" i="73"/>
  <c r="L13" i="73"/>
  <c r="K13" i="73"/>
  <c r="I13" i="73"/>
  <c r="H13" i="73"/>
  <c r="G13" i="73"/>
  <c r="F13" i="73"/>
  <c r="E13" i="73"/>
  <c r="Q12" i="73"/>
  <c r="P12" i="73"/>
  <c r="O12" i="73"/>
  <c r="N12" i="73"/>
  <c r="M12" i="73"/>
  <c r="L12" i="73"/>
  <c r="K12" i="73"/>
  <c r="I12" i="73"/>
  <c r="H12" i="73"/>
  <c r="G12" i="73"/>
  <c r="F12" i="73"/>
  <c r="E12" i="73"/>
  <c r="Q11" i="73"/>
  <c r="P11" i="73"/>
  <c r="O11" i="73"/>
  <c r="N11" i="73"/>
  <c r="M11" i="73"/>
  <c r="L11" i="73"/>
  <c r="K11" i="73"/>
  <c r="I11" i="73"/>
  <c r="H11" i="73"/>
  <c r="G11" i="73"/>
  <c r="F11" i="73"/>
  <c r="E11" i="73"/>
  <c r="Q10" i="73"/>
  <c r="P10" i="73"/>
  <c r="O10" i="73"/>
  <c r="N10" i="73"/>
  <c r="M10" i="73"/>
  <c r="L10" i="73"/>
  <c r="K10" i="73"/>
  <c r="I10" i="73"/>
  <c r="H10" i="73"/>
  <c r="G10" i="73"/>
  <c r="F10" i="73"/>
  <c r="E10" i="73"/>
  <c r="Q9" i="73"/>
  <c r="P9" i="73"/>
  <c r="O9" i="73"/>
  <c r="N9" i="73"/>
  <c r="M9" i="73"/>
  <c r="L9" i="73"/>
  <c r="K9" i="73"/>
  <c r="I9" i="73"/>
  <c r="H9" i="73"/>
  <c r="G9" i="73"/>
  <c r="F9" i="73"/>
  <c r="E9" i="73"/>
  <c r="Q8" i="73"/>
  <c r="P8" i="73"/>
  <c r="O8" i="73"/>
  <c r="N8" i="73"/>
  <c r="M8" i="73"/>
  <c r="L8" i="73"/>
  <c r="K8" i="73"/>
  <c r="I8" i="73"/>
  <c r="H8" i="73"/>
  <c r="G8" i="73"/>
  <c r="F8" i="73"/>
  <c r="E8" i="73"/>
  <c r="Q7" i="73"/>
  <c r="P7" i="73"/>
  <c r="O7" i="73"/>
  <c r="N7" i="73"/>
  <c r="M7" i="73"/>
  <c r="L7" i="73"/>
  <c r="K7" i="73"/>
  <c r="I7" i="73"/>
  <c r="H7" i="73"/>
  <c r="G7" i="73"/>
  <c r="F7" i="73"/>
  <c r="E7" i="73"/>
  <c r="Q6" i="73"/>
  <c r="P6" i="73"/>
  <c r="O6" i="73"/>
  <c r="N6" i="73"/>
  <c r="M6" i="73"/>
  <c r="L6" i="73"/>
  <c r="K6" i="73"/>
  <c r="I6" i="73"/>
  <c r="H6" i="73"/>
  <c r="G6" i="73"/>
  <c r="F6" i="73"/>
  <c r="E6" i="73"/>
  <c r="Q5" i="73"/>
  <c r="P5" i="73"/>
  <c r="O5" i="73"/>
  <c r="N5" i="73"/>
  <c r="M5" i="73"/>
  <c r="L5" i="73"/>
  <c r="K5" i="73"/>
  <c r="I5" i="73"/>
  <c r="H5" i="73"/>
  <c r="G5" i="73"/>
  <c r="F5" i="73"/>
  <c r="E5" i="73"/>
  <c r="Q4" i="73"/>
  <c r="P4" i="73"/>
  <c r="O4" i="73"/>
  <c r="N4" i="73"/>
  <c r="M4" i="73"/>
  <c r="L4" i="73"/>
  <c r="K4" i="73"/>
  <c r="I4" i="73"/>
  <c r="H4" i="73"/>
  <c r="G4" i="73"/>
  <c r="F4" i="73"/>
  <c r="E4" i="73"/>
  <c r="Q51" i="72"/>
  <c r="P51" i="72"/>
  <c r="O51" i="72"/>
  <c r="N51" i="72"/>
  <c r="M51" i="72"/>
  <c r="L51" i="72"/>
  <c r="K51" i="72"/>
  <c r="I51" i="72"/>
  <c r="H51" i="72"/>
  <c r="G51" i="72"/>
  <c r="F51" i="72"/>
  <c r="E51" i="72"/>
  <c r="Q50" i="72"/>
  <c r="P50" i="72"/>
  <c r="O50" i="72"/>
  <c r="N50" i="72"/>
  <c r="M50" i="72"/>
  <c r="L50" i="72"/>
  <c r="K50" i="72"/>
  <c r="I50" i="72"/>
  <c r="H50" i="72"/>
  <c r="G50" i="72"/>
  <c r="F50" i="72"/>
  <c r="E50" i="72"/>
  <c r="Q49" i="72"/>
  <c r="P49" i="72"/>
  <c r="O49" i="72"/>
  <c r="N49" i="72"/>
  <c r="M49" i="72"/>
  <c r="L49" i="72"/>
  <c r="K49" i="72"/>
  <c r="I49" i="72"/>
  <c r="H49" i="72"/>
  <c r="G49" i="72"/>
  <c r="F49" i="72"/>
  <c r="E49" i="72"/>
  <c r="Q48" i="72"/>
  <c r="P48" i="72"/>
  <c r="O48" i="72"/>
  <c r="N48" i="72"/>
  <c r="M48" i="72"/>
  <c r="L48" i="72"/>
  <c r="K48" i="72"/>
  <c r="I48" i="72"/>
  <c r="H48" i="72"/>
  <c r="G48" i="72"/>
  <c r="F48" i="72"/>
  <c r="E48" i="72"/>
  <c r="Q47" i="72"/>
  <c r="P47" i="72"/>
  <c r="O47" i="72"/>
  <c r="N47" i="72"/>
  <c r="M47" i="72"/>
  <c r="L47" i="72"/>
  <c r="K47" i="72"/>
  <c r="I47" i="72"/>
  <c r="H47" i="72"/>
  <c r="G47" i="72"/>
  <c r="F47" i="72"/>
  <c r="E47" i="72"/>
  <c r="Q46" i="72"/>
  <c r="P46" i="72"/>
  <c r="O46" i="72"/>
  <c r="N46" i="72"/>
  <c r="M46" i="72"/>
  <c r="L46" i="72"/>
  <c r="K46" i="72"/>
  <c r="I46" i="72"/>
  <c r="H46" i="72"/>
  <c r="G46" i="72"/>
  <c r="F46" i="72"/>
  <c r="E46" i="72"/>
  <c r="Q45" i="72"/>
  <c r="P45" i="72"/>
  <c r="O45" i="72"/>
  <c r="N45" i="72"/>
  <c r="M45" i="72"/>
  <c r="L45" i="72"/>
  <c r="K45" i="72"/>
  <c r="I45" i="72"/>
  <c r="H45" i="72"/>
  <c r="G45" i="72"/>
  <c r="F45" i="72"/>
  <c r="E45" i="72"/>
  <c r="Q44" i="72"/>
  <c r="P44" i="72"/>
  <c r="O44" i="72"/>
  <c r="N44" i="72"/>
  <c r="M44" i="72"/>
  <c r="L44" i="72"/>
  <c r="K44" i="72"/>
  <c r="I44" i="72"/>
  <c r="H44" i="72"/>
  <c r="G44" i="72"/>
  <c r="F44" i="72"/>
  <c r="E44" i="72"/>
  <c r="Q43" i="72"/>
  <c r="P43" i="72"/>
  <c r="O43" i="72"/>
  <c r="N43" i="72"/>
  <c r="M43" i="72"/>
  <c r="L43" i="72"/>
  <c r="K43" i="72"/>
  <c r="I43" i="72"/>
  <c r="H43" i="72"/>
  <c r="G43" i="72"/>
  <c r="F43" i="72"/>
  <c r="E43" i="72"/>
  <c r="Q42" i="72"/>
  <c r="P42" i="72"/>
  <c r="O42" i="72"/>
  <c r="N42" i="72"/>
  <c r="M42" i="72"/>
  <c r="L42" i="72"/>
  <c r="K42" i="72"/>
  <c r="I42" i="72"/>
  <c r="H42" i="72"/>
  <c r="G42" i="72"/>
  <c r="F42" i="72"/>
  <c r="E42" i="72"/>
  <c r="Q41" i="72"/>
  <c r="P41" i="72"/>
  <c r="O41" i="72"/>
  <c r="N41" i="72"/>
  <c r="M41" i="72"/>
  <c r="L41" i="72"/>
  <c r="K41" i="72"/>
  <c r="I41" i="72"/>
  <c r="H41" i="72"/>
  <c r="G41" i="72"/>
  <c r="F41" i="72"/>
  <c r="E41" i="72"/>
  <c r="Q40" i="72"/>
  <c r="P40" i="72"/>
  <c r="O40" i="72"/>
  <c r="N40" i="72"/>
  <c r="M40" i="72"/>
  <c r="L40" i="72"/>
  <c r="K40" i="72"/>
  <c r="I40" i="72"/>
  <c r="H40" i="72"/>
  <c r="G40" i="72"/>
  <c r="F40" i="72"/>
  <c r="E40" i="72"/>
  <c r="Q39" i="72"/>
  <c r="P39" i="72"/>
  <c r="O39" i="72"/>
  <c r="N39" i="72"/>
  <c r="M39" i="72"/>
  <c r="L39" i="72"/>
  <c r="K39" i="72"/>
  <c r="I39" i="72"/>
  <c r="H39" i="72"/>
  <c r="G39" i="72"/>
  <c r="F39" i="72"/>
  <c r="E39" i="72"/>
  <c r="Q38" i="72"/>
  <c r="P38" i="72"/>
  <c r="O38" i="72"/>
  <c r="N38" i="72"/>
  <c r="M38" i="72"/>
  <c r="L38" i="72"/>
  <c r="K38" i="72"/>
  <c r="I38" i="72"/>
  <c r="H38" i="72"/>
  <c r="G38" i="72"/>
  <c r="F38" i="72"/>
  <c r="E38" i="72"/>
  <c r="Q37" i="72"/>
  <c r="P37" i="72"/>
  <c r="O37" i="72"/>
  <c r="N37" i="72"/>
  <c r="M37" i="72"/>
  <c r="L37" i="72"/>
  <c r="K37" i="72"/>
  <c r="I37" i="72"/>
  <c r="H37" i="72"/>
  <c r="G37" i="72"/>
  <c r="F37" i="72"/>
  <c r="E37" i="72"/>
  <c r="Q36" i="72"/>
  <c r="P36" i="72"/>
  <c r="O36" i="72"/>
  <c r="N36" i="72"/>
  <c r="M36" i="72"/>
  <c r="L36" i="72"/>
  <c r="K36" i="72"/>
  <c r="I36" i="72"/>
  <c r="H36" i="72"/>
  <c r="G36" i="72"/>
  <c r="F36" i="72"/>
  <c r="E36" i="72"/>
  <c r="Q35" i="72"/>
  <c r="P35" i="72"/>
  <c r="O35" i="72"/>
  <c r="N35" i="72"/>
  <c r="M35" i="72"/>
  <c r="L35" i="72"/>
  <c r="K35" i="72"/>
  <c r="I35" i="72"/>
  <c r="H35" i="72"/>
  <c r="G35" i="72"/>
  <c r="F35" i="72"/>
  <c r="E35" i="72"/>
  <c r="Q34" i="72"/>
  <c r="P34" i="72"/>
  <c r="O34" i="72"/>
  <c r="N34" i="72"/>
  <c r="M34" i="72"/>
  <c r="L34" i="72"/>
  <c r="K34" i="72"/>
  <c r="I34" i="72"/>
  <c r="H34" i="72"/>
  <c r="G34" i="72"/>
  <c r="F34" i="72"/>
  <c r="E34" i="72"/>
  <c r="Q33" i="72"/>
  <c r="P33" i="72"/>
  <c r="O33" i="72"/>
  <c r="N33" i="72"/>
  <c r="M33" i="72"/>
  <c r="L33" i="72"/>
  <c r="K33" i="72"/>
  <c r="I33" i="72"/>
  <c r="H33" i="72"/>
  <c r="G33" i="72"/>
  <c r="F33" i="72"/>
  <c r="E33" i="72"/>
  <c r="Q32" i="72"/>
  <c r="P32" i="72"/>
  <c r="O32" i="72"/>
  <c r="N32" i="72"/>
  <c r="M32" i="72"/>
  <c r="L32" i="72"/>
  <c r="K32" i="72"/>
  <c r="I32" i="72"/>
  <c r="H32" i="72"/>
  <c r="G32" i="72"/>
  <c r="F32" i="72"/>
  <c r="E32" i="72"/>
  <c r="Q31" i="72"/>
  <c r="P31" i="72"/>
  <c r="O31" i="72"/>
  <c r="N31" i="72"/>
  <c r="M31" i="72"/>
  <c r="L31" i="72"/>
  <c r="K31" i="72"/>
  <c r="I31" i="72"/>
  <c r="H31" i="72"/>
  <c r="G31" i="72"/>
  <c r="F31" i="72"/>
  <c r="E31" i="72"/>
  <c r="Q30" i="72"/>
  <c r="P30" i="72"/>
  <c r="O30" i="72"/>
  <c r="N30" i="72"/>
  <c r="M30" i="72"/>
  <c r="L30" i="72"/>
  <c r="K30" i="72"/>
  <c r="I30" i="72"/>
  <c r="H30" i="72"/>
  <c r="G30" i="72"/>
  <c r="F30" i="72"/>
  <c r="E30" i="72"/>
  <c r="Q29" i="72"/>
  <c r="P29" i="72"/>
  <c r="O29" i="72"/>
  <c r="N29" i="72"/>
  <c r="M29" i="72"/>
  <c r="L29" i="72"/>
  <c r="K29" i="72"/>
  <c r="I29" i="72"/>
  <c r="H29" i="72"/>
  <c r="G29" i="72"/>
  <c r="F29" i="72"/>
  <c r="E29" i="72"/>
  <c r="Q28" i="72"/>
  <c r="P28" i="72"/>
  <c r="O28" i="72"/>
  <c r="N28" i="72"/>
  <c r="M28" i="72"/>
  <c r="L28" i="72"/>
  <c r="K28" i="72"/>
  <c r="I28" i="72"/>
  <c r="H28" i="72"/>
  <c r="G28" i="72"/>
  <c r="F28" i="72"/>
  <c r="E28" i="72"/>
  <c r="Q27" i="72"/>
  <c r="P27" i="72"/>
  <c r="O27" i="72"/>
  <c r="N27" i="72"/>
  <c r="M27" i="72"/>
  <c r="L27" i="72"/>
  <c r="K27" i="72"/>
  <c r="I27" i="72"/>
  <c r="H27" i="72"/>
  <c r="G27" i="72"/>
  <c r="F27" i="72"/>
  <c r="E27" i="72"/>
  <c r="Q26" i="72"/>
  <c r="P26" i="72"/>
  <c r="O26" i="72"/>
  <c r="N26" i="72"/>
  <c r="M26" i="72"/>
  <c r="L26" i="72"/>
  <c r="K26" i="72"/>
  <c r="I26" i="72"/>
  <c r="H26" i="72"/>
  <c r="G26" i="72"/>
  <c r="F26" i="72"/>
  <c r="E26" i="72"/>
  <c r="Q25" i="72"/>
  <c r="P25" i="72"/>
  <c r="O25" i="72"/>
  <c r="N25" i="72"/>
  <c r="M25" i="72"/>
  <c r="L25" i="72"/>
  <c r="K25" i="72"/>
  <c r="I25" i="72"/>
  <c r="H25" i="72"/>
  <c r="G25" i="72"/>
  <c r="F25" i="72"/>
  <c r="E25" i="72"/>
  <c r="Q24" i="72"/>
  <c r="P24" i="72"/>
  <c r="O24" i="72"/>
  <c r="N24" i="72"/>
  <c r="M24" i="72"/>
  <c r="L24" i="72"/>
  <c r="K24" i="72"/>
  <c r="I24" i="72"/>
  <c r="H24" i="72"/>
  <c r="G24" i="72"/>
  <c r="F24" i="72"/>
  <c r="E24" i="72"/>
  <c r="Q23" i="72"/>
  <c r="P23" i="72"/>
  <c r="O23" i="72"/>
  <c r="N23" i="72"/>
  <c r="M23" i="72"/>
  <c r="L23" i="72"/>
  <c r="K23" i="72"/>
  <c r="I23" i="72"/>
  <c r="H23" i="72"/>
  <c r="G23" i="72"/>
  <c r="F23" i="72"/>
  <c r="E23" i="72"/>
  <c r="Q22" i="72"/>
  <c r="P22" i="72"/>
  <c r="O22" i="72"/>
  <c r="N22" i="72"/>
  <c r="M22" i="72"/>
  <c r="L22" i="72"/>
  <c r="K22" i="72"/>
  <c r="I22" i="72"/>
  <c r="H22" i="72"/>
  <c r="G22" i="72"/>
  <c r="F22" i="72"/>
  <c r="E22" i="72"/>
  <c r="Q20" i="72"/>
  <c r="P20" i="72"/>
  <c r="O20" i="72"/>
  <c r="N20" i="72"/>
  <c r="M20" i="72"/>
  <c r="L20" i="72"/>
  <c r="K20" i="72"/>
  <c r="I20" i="72"/>
  <c r="H20" i="72"/>
  <c r="G20" i="72"/>
  <c r="F20" i="72"/>
  <c r="E20" i="72"/>
  <c r="Q19" i="72"/>
  <c r="P19" i="72"/>
  <c r="O19" i="72"/>
  <c r="N19" i="72"/>
  <c r="M19" i="72"/>
  <c r="L19" i="72"/>
  <c r="K19" i="72"/>
  <c r="I19" i="72"/>
  <c r="H19" i="72"/>
  <c r="G19" i="72"/>
  <c r="F19" i="72"/>
  <c r="E19" i="72"/>
  <c r="Q18" i="72"/>
  <c r="P18" i="72"/>
  <c r="O18" i="72"/>
  <c r="N18" i="72"/>
  <c r="M18" i="72"/>
  <c r="L18" i="72"/>
  <c r="K18" i="72"/>
  <c r="I18" i="72"/>
  <c r="H18" i="72"/>
  <c r="G18" i="72"/>
  <c r="F18" i="72"/>
  <c r="E18" i="72"/>
  <c r="Q17" i="72"/>
  <c r="P17" i="72"/>
  <c r="O17" i="72"/>
  <c r="N17" i="72"/>
  <c r="M17" i="72"/>
  <c r="L17" i="72"/>
  <c r="K17" i="72"/>
  <c r="I17" i="72"/>
  <c r="H17" i="72"/>
  <c r="G17" i="72"/>
  <c r="F17" i="72"/>
  <c r="E17" i="72"/>
  <c r="Q16" i="72"/>
  <c r="P16" i="72"/>
  <c r="O16" i="72"/>
  <c r="N16" i="72"/>
  <c r="M16" i="72"/>
  <c r="L16" i="72"/>
  <c r="K16" i="72"/>
  <c r="I16" i="72"/>
  <c r="H16" i="72"/>
  <c r="G16" i="72"/>
  <c r="F16" i="72"/>
  <c r="E16" i="72"/>
  <c r="Q15" i="72"/>
  <c r="P15" i="72"/>
  <c r="O15" i="72"/>
  <c r="N15" i="72"/>
  <c r="M15" i="72"/>
  <c r="L15" i="72"/>
  <c r="K15" i="72"/>
  <c r="I15" i="72"/>
  <c r="H15" i="72"/>
  <c r="G15" i="72"/>
  <c r="F15" i="72"/>
  <c r="E15" i="72"/>
  <c r="Q14" i="72"/>
  <c r="P14" i="72"/>
  <c r="O14" i="72"/>
  <c r="N14" i="72"/>
  <c r="M14" i="72"/>
  <c r="L14" i="72"/>
  <c r="K14" i="72"/>
  <c r="I14" i="72"/>
  <c r="H14" i="72"/>
  <c r="G14" i="72"/>
  <c r="F14" i="72"/>
  <c r="E14" i="72"/>
  <c r="Q13" i="72"/>
  <c r="P13" i="72"/>
  <c r="O13" i="72"/>
  <c r="N13" i="72"/>
  <c r="M13" i="72"/>
  <c r="L13" i="72"/>
  <c r="K13" i="72"/>
  <c r="I13" i="72"/>
  <c r="H13" i="72"/>
  <c r="G13" i="72"/>
  <c r="F13" i="72"/>
  <c r="E13" i="72"/>
  <c r="Q12" i="72"/>
  <c r="P12" i="72"/>
  <c r="O12" i="72"/>
  <c r="N12" i="72"/>
  <c r="M12" i="72"/>
  <c r="L12" i="72"/>
  <c r="K12" i="72"/>
  <c r="I12" i="72"/>
  <c r="H12" i="72"/>
  <c r="G12" i="72"/>
  <c r="F12" i="72"/>
  <c r="E12" i="72"/>
  <c r="Q11" i="72"/>
  <c r="P11" i="72"/>
  <c r="O11" i="72"/>
  <c r="N11" i="72"/>
  <c r="M11" i="72"/>
  <c r="L11" i="72"/>
  <c r="K11" i="72"/>
  <c r="I11" i="72"/>
  <c r="H11" i="72"/>
  <c r="G11" i="72"/>
  <c r="F11" i="72"/>
  <c r="E11" i="72"/>
  <c r="Q10" i="72"/>
  <c r="P10" i="72"/>
  <c r="O10" i="72"/>
  <c r="N10" i="72"/>
  <c r="M10" i="72"/>
  <c r="L10" i="72"/>
  <c r="K10" i="72"/>
  <c r="I10" i="72"/>
  <c r="H10" i="72"/>
  <c r="G10" i="72"/>
  <c r="F10" i="72"/>
  <c r="E10" i="72"/>
  <c r="Q9" i="72"/>
  <c r="P9" i="72"/>
  <c r="O9" i="72"/>
  <c r="N9" i="72"/>
  <c r="M9" i="72"/>
  <c r="L9" i="72"/>
  <c r="K9" i="72"/>
  <c r="I9" i="72"/>
  <c r="H9" i="72"/>
  <c r="G9" i="72"/>
  <c r="F9" i="72"/>
  <c r="E9" i="72"/>
  <c r="Q8" i="72"/>
  <c r="P8" i="72"/>
  <c r="O8" i="72"/>
  <c r="N8" i="72"/>
  <c r="M8" i="72"/>
  <c r="L8" i="72"/>
  <c r="K8" i="72"/>
  <c r="I8" i="72"/>
  <c r="H8" i="72"/>
  <c r="G8" i="72"/>
  <c r="F8" i="72"/>
  <c r="E8" i="72"/>
  <c r="Q7" i="72"/>
  <c r="P7" i="72"/>
  <c r="O7" i="72"/>
  <c r="N7" i="72"/>
  <c r="M7" i="72"/>
  <c r="L7" i="72"/>
  <c r="K7" i="72"/>
  <c r="I7" i="72"/>
  <c r="H7" i="72"/>
  <c r="G7" i="72"/>
  <c r="F7" i="72"/>
  <c r="E7" i="72"/>
  <c r="Q6" i="72"/>
  <c r="P6" i="72"/>
  <c r="O6" i="72"/>
  <c r="N6" i="72"/>
  <c r="M6" i="72"/>
  <c r="L6" i="72"/>
  <c r="K6" i="72"/>
  <c r="I6" i="72"/>
  <c r="H6" i="72"/>
  <c r="G6" i="72"/>
  <c r="F6" i="72"/>
  <c r="E6" i="72"/>
  <c r="Q5" i="72"/>
  <c r="P5" i="72"/>
  <c r="O5" i="72"/>
  <c r="N5" i="72"/>
  <c r="M5" i="72"/>
  <c r="L5" i="72"/>
  <c r="K5" i="72"/>
  <c r="I5" i="72"/>
  <c r="H5" i="72"/>
  <c r="G5" i="72"/>
  <c r="F5" i="72"/>
  <c r="E5" i="72"/>
  <c r="Q4" i="72"/>
  <c r="P4" i="72"/>
  <c r="O4" i="72"/>
  <c r="N4" i="72"/>
  <c r="M4" i="72"/>
  <c r="L4" i="72"/>
  <c r="K4" i="72"/>
  <c r="I4" i="72"/>
  <c r="H4" i="72"/>
  <c r="G4" i="72"/>
  <c r="F4" i="72"/>
  <c r="E4" i="72"/>
  <c r="Q51" i="71"/>
  <c r="P51" i="71"/>
  <c r="O51" i="71"/>
  <c r="N51" i="71"/>
  <c r="M51" i="71"/>
  <c r="L51" i="71"/>
  <c r="K51" i="71"/>
  <c r="I51" i="71"/>
  <c r="H51" i="71"/>
  <c r="G51" i="71"/>
  <c r="F51" i="71"/>
  <c r="E51" i="71"/>
  <c r="Q50" i="71"/>
  <c r="P50" i="71"/>
  <c r="O50" i="71"/>
  <c r="N50" i="71"/>
  <c r="M50" i="71"/>
  <c r="L50" i="71"/>
  <c r="K50" i="71"/>
  <c r="I50" i="71"/>
  <c r="H50" i="71"/>
  <c r="G50" i="71"/>
  <c r="F50" i="71"/>
  <c r="E50" i="71"/>
  <c r="Q49" i="71"/>
  <c r="P49" i="71"/>
  <c r="O49" i="71"/>
  <c r="N49" i="71"/>
  <c r="M49" i="71"/>
  <c r="L49" i="71"/>
  <c r="K49" i="71"/>
  <c r="I49" i="71"/>
  <c r="H49" i="71"/>
  <c r="G49" i="71"/>
  <c r="F49" i="71"/>
  <c r="E49" i="71"/>
  <c r="Q48" i="71"/>
  <c r="P48" i="71"/>
  <c r="O48" i="71"/>
  <c r="N48" i="71"/>
  <c r="M48" i="71"/>
  <c r="L48" i="71"/>
  <c r="K48" i="71"/>
  <c r="I48" i="71"/>
  <c r="H48" i="71"/>
  <c r="G48" i="71"/>
  <c r="F48" i="71"/>
  <c r="E48" i="71"/>
  <c r="Q47" i="71"/>
  <c r="P47" i="71"/>
  <c r="O47" i="71"/>
  <c r="N47" i="71"/>
  <c r="M47" i="71"/>
  <c r="L47" i="71"/>
  <c r="K47" i="71"/>
  <c r="I47" i="71"/>
  <c r="H47" i="71"/>
  <c r="G47" i="71"/>
  <c r="F47" i="71"/>
  <c r="E47" i="71"/>
  <c r="Q46" i="71"/>
  <c r="P46" i="71"/>
  <c r="O46" i="71"/>
  <c r="N46" i="71"/>
  <c r="M46" i="71"/>
  <c r="L46" i="71"/>
  <c r="K46" i="71"/>
  <c r="I46" i="71"/>
  <c r="H46" i="71"/>
  <c r="G46" i="71"/>
  <c r="F46" i="71"/>
  <c r="E46" i="71"/>
  <c r="Q45" i="71"/>
  <c r="P45" i="71"/>
  <c r="O45" i="71"/>
  <c r="N45" i="71"/>
  <c r="M45" i="71"/>
  <c r="L45" i="71"/>
  <c r="K45" i="71"/>
  <c r="I45" i="71"/>
  <c r="H45" i="71"/>
  <c r="G45" i="71"/>
  <c r="F45" i="71"/>
  <c r="E45" i="71"/>
  <c r="Q44" i="71"/>
  <c r="P44" i="71"/>
  <c r="O44" i="71"/>
  <c r="N44" i="71"/>
  <c r="M44" i="71"/>
  <c r="L44" i="71"/>
  <c r="K44" i="71"/>
  <c r="I44" i="71"/>
  <c r="H44" i="71"/>
  <c r="G44" i="71"/>
  <c r="F44" i="71"/>
  <c r="E44" i="71"/>
  <c r="Q43" i="71"/>
  <c r="P43" i="71"/>
  <c r="O43" i="71"/>
  <c r="N43" i="71"/>
  <c r="M43" i="71"/>
  <c r="L43" i="71"/>
  <c r="K43" i="71"/>
  <c r="I43" i="71"/>
  <c r="H43" i="71"/>
  <c r="G43" i="71"/>
  <c r="F43" i="71"/>
  <c r="E43" i="71"/>
  <c r="Q42" i="71"/>
  <c r="P42" i="71"/>
  <c r="O42" i="71"/>
  <c r="N42" i="71"/>
  <c r="M42" i="71"/>
  <c r="L42" i="71"/>
  <c r="K42" i="71"/>
  <c r="I42" i="71"/>
  <c r="H42" i="71"/>
  <c r="G42" i="71"/>
  <c r="F42" i="71"/>
  <c r="E42" i="71"/>
  <c r="Q41" i="71"/>
  <c r="P41" i="71"/>
  <c r="O41" i="71"/>
  <c r="N41" i="71"/>
  <c r="M41" i="71"/>
  <c r="L41" i="71"/>
  <c r="K41" i="71"/>
  <c r="I41" i="71"/>
  <c r="H41" i="71"/>
  <c r="G41" i="71"/>
  <c r="F41" i="71"/>
  <c r="E41" i="71"/>
  <c r="Q40" i="71"/>
  <c r="P40" i="71"/>
  <c r="O40" i="71"/>
  <c r="N40" i="71"/>
  <c r="M40" i="71"/>
  <c r="L40" i="71"/>
  <c r="K40" i="71"/>
  <c r="I40" i="71"/>
  <c r="H40" i="71"/>
  <c r="G40" i="71"/>
  <c r="F40" i="71"/>
  <c r="E40" i="71"/>
  <c r="Q39" i="71"/>
  <c r="P39" i="71"/>
  <c r="O39" i="71"/>
  <c r="N39" i="71"/>
  <c r="M39" i="71"/>
  <c r="L39" i="71"/>
  <c r="K39" i="71"/>
  <c r="I39" i="71"/>
  <c r="H39" i="71"/>
  <c r="G39" i="71"/>
  <c r="F39" i="71"/>
  <c r="E39" i="71"/>
  <c r="Q38" i="71"/>
  <c r="P38" i="71"/>
  <c r="O38" i="71"/>
  <c r="N38" i="71"/>
  <c r="M38" i="71"/>
  <c r="L38" i="71"/>
  <c r="K38" i="71"/>
  <c r="I38" i="71"/>
  <c r="H38" i="71"/>
  <c r="G38" i="71"/>
  <c r="F38" i="71"/>
  <c r="E38" i="71"/>
  <c r="Q37" i="71"/>
  <c r="P37" i="71"/>
  <c r="O37" i="71"/>
  <c r="N37" i="71"/>
  <c r="M37" i="71"/>
  <c r="L37" i="71"/>
  <c r="K37" i="71"/>
  <c r="I37" i="71"/>
  <c r="H37" i="71"/>
  <c r="G37" i="71"/>
  <c r="F37" i="71"/>
  <c r="E37" i="71"/>
  <c r="Q36" i="71"/>
  <c r="P36" i="71"/>
  <c r="O36" i="71"/>
  <c r="N36" i="71"/>
  <c r="M36" i="71"/>
  <c r="L36" i="71"/>
  <c r="K36" i="71"/>
  <c r="I36" i="71"/>
  <c r="H36" i="71"/>
  <c r="G36" i="71"/>
  <c r="F36" i="71"/>
  <c r="E36" i="71"/>
  <c r="Q35" i="71"/>
  <c r="P35" i="71"/>
  <c r="O35" i="71"/>
  <c r="N35" i="71"/>
  <c r="M35" i="71"/>
  <c r="L35" i="71"/>
  <c r="K35" i="71"/>
  <c r="I35" i="71"/>
  <c r="H35" i="71"/>
  <c r="G35" i="71"/>
  <c r="F35" i="71"/>
  <c r="E35" i="71"/>
  <c r="Q34" i="71"/>
  <c r="P34" i="71"/>
  <c r="O34" i="71"/>
  <c r="N34" i="71"/>
  <c r="M34" i="71"/>
  <c r="L34" i="71"/>
  <c r="K34" i="71"/>
  <c r="I34" i="71"/>
  <c r="H34" i="71"/>
  <c r="G34" i="71"/>
  <c r="F34" i="71"/>
  <c r="E34" i="71"/>
  <c r="Q33" i="71"/>
  <c r="P33" i="71"/>
  <c r="O33" i="71"/>
  <c r="N33" i="71"/>
  <c r="M33" i="71"/>
  <c r="L33" i="71"/>
  <c r="K33" i="71"/>
  <c r="I33" i="71"/>
  <c r="H33" i="71"/>
  <c r="G33" i="71"/>
  <c r="F33" i="71"/>
  <c r="E33" i="71"/>
  <c r="Q32" i="71"/>
  <c r="P32" i="71"/>
  <c r="O32" i="71"/>
  <c r="N32" i="71"/>
  <c r="M32" i="71"/>
  <c r="L32" i="71"/>
  <c r="K32" i="71"/>
  <c r="I32" i="71"/>
  <c r="H32" i="71"/>
  <c r="G32" i="71"/>
  <c r="F32" i="71"/>
  <c r="E32" i="71"/>
  <c r="Q31" i="71"/>
  <c r="P31" i="71"/>
  <c r="O31" i="71"/>
  <c r="N31" i="71"/>
  <c r="M31" i="71"/>
  <c r="L31" i="71"/>
  <c r="K31" i="71"/>
  <c r="I31" i="71"/>
  <c r="H31" i="71"/>
  <c r="G31" i="71"/>
  <c r="F31" i="71"/>
  <c r="E31" i="71"/>
  <c r="Q30" i="71"/>
  <c r="P30" i="71"/>
  <c r="O30" i="71"/>
  <c r="N30" i="71"/>
  <c r="M30" i="71"/>
  <c r="L30" i="71"/>
  <c r="K30" i="71"/>
  <c r="I30" i="71"/>
  <c r="H30" i="71"/>
  <c r="G30" i="71"/>
  <c r="F30" i="71"/>
  <c r="E30" i="71"/>
  <c r="Q29" i="71"/>
  <c r="P29" i="71"/>
  <c r="O29" i="71"/>
  <c r="N29" i="71"/>
  <c r="M29" i="71"/>
  <c r="L29" i="71"/>
  <c r="K29" i="71"/>
  <c r="I29" i="71"/>
  <c r="H29" i="71"/>
  <c r="G29" i="71"/>
  <c r="F29" i="71"/>
  <c r="E29" i="71"/>
  <c r="Q28" i="71"/>
  <c r="P28" i="71"/>
  <c r="O28" i="71"/>
  <c r="N28" i="71"/>
  <c r="M28" i="71"/>
  <c r="L28" i="71"/>
  <c r="K28" i="71"/>
  <c r="I28" i="71"/>
  <c r="H28" i="71"/>
  <c r="G28" i="71"/>
  <c r="F28" i="71"/>
  <c r="E28" i="71"/>
  <c r="Q27" i="71"/>
  <c r="P27" i="71"/>
  <c r="O27" i="71"/>
  <c r="N27" i="71"/>
  <c r="M27" i="71"/>
  <c r="L27" i="71"/>
  <c r="K27" i="71"/>
  <c r="I27" i="71"/>
  <c r="H27" i="71"/>
  <c r="G27" i="71"/>
  <c r="F27" i="71"/>
  <c r="E27" i="71"/>
  <c r="Q26" i="71"/>
  <c r="P26" i="71"/>
  <c r="O26" i="71"/>
  <c r="N26" i="71"/>
  <c r="M26" i="71"/>
  <c r="L26" i="71"/>
  <c r="K26" i="71"/>
  <c r="I26" i="71"/>
  <c r="H26" i="71"/>
  <c r="G26" i="71"/>
  <c r="F26" i="71"/>
  <c r="E26" i="71"/>
  <c r="Q25" i="71"/>
  <c r="P25" i="71"/>
  <c r="O25" i="71"/>
  <c r="N25" i="71"/>
  <c r="M25" i="71"/>
  <c r="L25" i="71"/>
  <c r="K25" i="71"/>
  <c r="I25" i="71"/>
  <c r="H25" i="71"/>
  <c r="G25" i="71"/>
  <c r="F25" i="71"/>
  <c r="E25" i="71"/>
  <c r="Q24" i="71"/>
  <c r="P24" i="71"/>
  <c r="O24" i="71"/>
  <c r="N24" i="71"/>
  <c r="M24" i="71"/>
  <c r="L24" i="71"/>
  <c r="K24" i="71"/>
  <c r="I24" i="71"/>
  <c r="H24" i="71"/>
  <c r="G24" i="71"/>
  <c r="F24" i="71"/>
  <c r="E24" i="71"/>
  <c r="Q23" i="71"/>
  <c r="P23" i="71"/>
  <c r="O23" i="71"/>
  <c r="N23" i="71"/>
  <c r="M23" i="71"/>
  <c r="L23" i="71"/>
  <c r="K23" i="71"/>
  <c r="I23" i="71"/>
  <c r="H23" i="71"/>
  <c r="G23" i="71"/>
  <c r="F23" i="71"/>
  <c r="E23" i="71"/>
  <c r="Q22" i="71"/>
  <c r="P22" i="71"/>
  <c r="O22" i="71"/>
  <c r="N22" i="71"/>
  <c r="M22" i="71"/>
  <c r="L22" i="71"/>
  <c r="K22" i="71"/>
  <c r="I22" i="71"/>
  <c r="H22" i="71"/>
  <c r="G22" i="71"/>
  <c r="F22" i="71"/>
  <c r="E22" i="71"/>
  <c r="Q20" i="71"/>
  <c r="P20" i="71"/>
  <c r="O20" i="71"/>
  <c r="N20" i="71"/>
  <c r="M20" i="71"/>
  <c r="L20" i="71"/>
  <c r="K20" i="71"/>
  <c r="I20" i="71"/>
  <c r="H20" i="71"/>
  <c r="G20" i="71"/>
  <c r="F20" i="71"/>
  <c r="E20" i="71"/>
  <c r="Q19" i="71"/>
  <c r="P19" i="71"/>
  <c r="O19" i="71"/>
  <c r="N19" i="71"/>
  <c r="M19" i="71"/>
  <c r="L19" i="71"/>
  <c r="K19" i="71"/>
  <c r="I19" i="71"/>
  <c r="H19" i="71"/>
  <c r="G19" i="71"/>
  <c r="F19" i="71"/>
  <c r="E19" i="71"/>
  <c r="Q18" i="71"/>
  <c r="P18" i="71"/>
  <c r="O18" i="71"/>
  <c r="N18" i="71"/>
  <c r="M18" i="71"/>
  <c r="L18" i="71"/>
  <c r="K18" i="71"/>
  <c r="I18" i="71"/>
  <c r="H18" i="71"/>
  <c r="G18" i="71"/>
  <c r="F18" i="71"/>
  <c r="E18" i="71"/>
  <c r="Q17" i="71"/>
  <c r="P17" i="71"/>
  <c r="O17" i="71"/>
  <c r="N17" i="71"/>
  <c r="M17" i="71"/>
  <c r="L17" i="71"/>
  <c r="K17" i="71"/>
  <c r="I17" i="71"/>
  <c r="H17" i="71"/>
  <c r="G17" i="71"/>
  <c r="F17" i="71"/>
  <c r="E17" i="71"/>
  <c r="Q16" i="71"/>
  <c r="P16" i="71"/>
  <c r="O16" i="71"/>
  <c r="N16" i="71"/>
  <c r="M16" i="71"/>
  <c r="L16" i="71"/>
  <c r="K16" i="71"/>
  <c r="I16" i="71"/>
  <c r="H16" i="71"/>
  <c r="G16" i="71"/>
  <c r="F16" i="71"/>
  <c r="E16" i="71"/>
  <c r="Q15" i="71"/>
  <c r="P15" i="71"/>
  <c r="O15" i="71"/>
  <c r="N15" i="71"/>
  <c r="M15" i="71"/>
  <c r="L15" i="71"/>
  <c r="K15" i="71"/>
  <c r="I15" i="71"/>
  <c r="H15" i="71"/>
  <c r="G15" i="71"/>
  <c r="F15" i="71"/>
  <c r="E15" i="71"/>
  <c r="Q14" i="71"/>
  <c r="P14" i="71"/>
  <c r="O14" i="71"/>
  <c r="N14" i="71"/>
  <c r="M14" i="71"/>
  <c r="L14" i="71"/>
  <c r="K14" i="71"/>
  <c r="I14" i="71"/>
  <c r="H14" i="71"/>
  <c r="G14" i="71"/>
  <c r="F14" i="71"/>
  <c r="E14" i="71"/>
  <c r="Q13" i="71"/>
  <c r="P13" i="71"/>
  <c r="O13" i="71"/>
  <c r="N13" i="71"/>
  <c r="M13" i="71"/>
  <c r="L13" i="71"/>
  <c r="K13" i="71"/>
  <c r="I13" i="71"/>
  <c r="H13" i="71"/>
  <c r="G13" i="71"/>
  <c r="F13" i="71"/>
  <c r="E13" i="71"/>
  <c r="Q12" i="71"/>
  <c r="P12" i="71"/>
  <c r="O12" i="71"/>
  <c r="N12" i="71"/>
  <c r="M12" i="71"/>
  <c r="L12" i="71"/>
  <c r="K12" i="71"/>
  <c r="I12" i="71"/>
  <c r="H12" i="71"/>
  <c r="G12" i="71"/>
  <c r="F12" i="71"/>
  <c r="E12" i="71"/>
  <c r="Q11" i="71"/>
  <c r="P11" i="71"/>
  <c r="O11" i="71"/>
  <c r="N11" i="71"/>
  <c r="M11" i="71"/>
  <c r="L11" i="71"/>
  <c r="K11" i="71"/>
  <c r="I11" i="71"/>
  <c r="H11" i="71"/>
  <c r="G11" i="71"/>
  <c r="F11" i="71"/>
  <c r="E11" i="71"/>
  <c r="Q10" i="71"/>
  <c r="P10" i="71"/>
  <c r="O10" i="71"/>
  <c r="N10" i="71"/>
  <c r="M10" i="71"/>
  <c r="L10" i="71"/>
  <c r="K10" i="71"/>
  <c r="I10" i="71"/>
  <c r="H10" i="71"/>
  <c r="G10" i="71"/>
  <c r="F10" i="71"/>
  <c r="E10" i="71"/>
  <c r="Q9" i="71"/>
  <c r="P9" i="71"/>
  <c r="O9" i="71"/>
  <c r="N9" i="71"/>
  <c r="M9" i="71"/>
  <c r="L9" i="71"/>
  <c r="K9" i="71"/>
  <c r="I9" i="71"/>
  <c r="H9" i="71"/>
  <c r="G9" i="71"/>
  <c r="F9" i="71"/>
  <c r="E9" i="71"/>
  <c r="Q8" i="71"/>
  <c r="P8" i="71"/>
  <c r="O8" i="71"/>
  <c r="N8" i="71"/>
  <c r="M8" i="71"/>
  <c r="L8" i="71"/>
  <c r="K8" i="71"/>
  <c r="I8" i="71"/>
  <c r="H8" i="71"/>
  <c r="G8" i="71"/>
  <c r="F8" i="71"/>
  <c r="E8" i="71"/>
  <c r="Q7" i="71"/>
  <c r="P7" i="71"/>
  <c r="O7" i="71"/>
  <c r="N7" i="71"/>
  <c r="M7" i="71"/>
  <c r="L7" i="71"/>
  <c r="K7" i="71"/>
  <c r="I7" i="71"/>
  <c r="H7" i="71"/>
  <c r="G7" i="71"/>
  <c r="F7" i="71"/>
  <c r="E7" i="71"/>
  <c r="Q6" i="71"/>
  <c r="P6" i="71"/>
  <c r="O6" i="71"/>
  <c r="N6" i="71"/>
  <c r="M6" i="71"/>
  <c r="L6" i="71"/>
  <c r="K6" i="71"/>
  <c r="I6" i="71"/>
  <c r="H6" i="71"/>
  <c r="G6" i="71"/>
  <c r="F6" i="71"/>
  <c r="E6" i="71"/>
  <c r="Q5" i="71"/>
  <c r="P5" i="71"/>
  <c r="O5" i="71"/>
  <c r="N5" i="71"/>
  <c r="M5" i="71"/>
  <c r="L5" i="71"/>
  <c r="K5" i="71"/>
  <c r="I5" i="71"/>
  <c r="H5" i="71"/>
  <c r="G5" i="71"/>
  <c r="F5" i="71"/>
  <c r="E5" i="71"/>
  <c r="Q4" i="71"/>
  <c r="P4" i="71"/>
  <c r="O4" i="71"/>
  <c r="N4" i="71"/>
  <c r="M4" i="71"/>
  <c r="L4" i="71"/>
  <c r="K4" i="71"/>
  <c r="I4" i="71"/>
  <c r="H4" i="71"/>
  <c r="G4" i="71"/>
  <c r="F4" i="71"/>
  <c r="E4" i="71"/>
  <c r="Q51" i="70"/>
  <c r="P51" i="70"/>
  <c r="O51" i="70"/>
  <c r="N51" i="70"/>
  <c r="M51" i="70"/>
  <c r="L51" i="70"/>
  <c r="K51" i="70"/>
  <c r="I51" i="70"/>
  <c r="H51" i="70"/>
  <c r="G51" i="70"/>
  <c r="F51" i="70"/>
  <c r="E51" i="70"/>
  <c r="Q50" i="70"/>
  <c r="P50" i="70"/>
  <c r="O50" i="70"/>
  <c r="N50" i="70"/>
  <c r="M50" i="70"/>
  <c r="L50" i="70"/>
  <c r="K50" i="70"/>
  <c r="I50" i="70"/>
  <c r="H50" i="70"/>
  <c r="G50" i="70"/>
  <c r="F50" i="70"/>
  <c r="E50" i="70"/>
  <c r="Q49" i="70"/>
  <c r="P49" i="70"/>
  <c r="O49" i="70"/>
  <c r="N49" i="70"/>
  <c r="M49" i="70"/>
  <c r="L49" i="70"/>
  <c r="K49" i="70"/>
  <c r="I49" i="70"/>
  <c r="H49" i="70"/>
  <c r="G49" i="70"/>
  <c r="F49" i="70"/>
  <c r="E49" i="70"/>
  <c r="Q48" i="70"/>
  <c r="P48" i="70"/>
  <c r="O48" i="70"/>
  <c r="N48" i="70"/>
  <c r="M48" i="70"/>
  <c r="L48" i="70"/>
  <c r="K48" i="70"/>
  <c r="I48" i="70"/>
  <c r="H48" i="70"/>
  <c r="G48" i="70"/>
  <c r="F48" i="70"/>
  <c r="E48" i="70"/>
  <c r="Q47" i="70"/>
  <c r="P47" i="70"/>
  <c r="O47" i="70"/>
  <c r="N47" i="70"/>
  <c r="M47" i="70"/>
  <c r="L47" i="70"/>
  <c r="K47" i="70"/>
  <c r="I47" i="70"/>
  <c r="H47" i="70"/>
  <c r="G47" i="70"/>
  <c r="F47" i="70"/>
  <c r="E47" i="70"/>
  <c r="Q46" i="70"/>
  <c r="P46" i="70"/>
  <c r="O46" i="70"/>
  <c r="N46" i="70"/>
  <c r="M46" i="70"/>
  <c r="L46" i="70"/>
  <c r="K46" i="70"/>
  <c r="I46" i="70"/>
  <c r="H46" i="70"/>
  <c r="G46" i="70"/>
  <c r="F46" i="70"/>
  <c r="E46" i="70"/>
  <c r="Q45" i="70"/>
  <c r="P45" i="70"/>
  <c r="O45" i="70"/>
  <c r="N45" i="70"/>
  <c r="M45" i="70"/>
  <c r="L45" i="70"/>
  <c r="K45" i="70"/>
  <c r="I45" i="70"/>
  <c r="H45" i="70"/>
  <c r="G45" i="70"/>
  <c r="F45" i="70"/>
  <c r="E45" i="70"/>
  <c r="Q44" i="70"/>
  <c r="P44" i="70"/>
  <c r="O44" i="70"/>
  <c r="N44" i="70"/>
  <c r="M44" i="70"/>
  <c r="L44" i="70"/>
  <c r="K44" i="70"/>
  <c r="I44" i="70"/>
  <c r="H44" i="70"/>
  <c r="G44" i="70"/>
  <c r="F44" i="70"/>
  <c r="E44" i="70"/>
  <c r="Q43" i="70"/>
  <c r="P43" i="70"/>
  <c r="O43" i="70"/>
  <c r="N43" i="70"/>
  <c r="M43" i="70"/>
  <c r="L43" i="70"/>
  <c r="K43" i="70"/>
  <c r="I43" i="70"/>
  <c r="H43" i="70"/>
  <c r="G43" i="70"/>
  <c r="F43" i="70"/>
  <c r="E43" i="70"/>
  <c r="Q42" i="70"/>
  <c r="P42" i="70"/>
  <c r="O42" i="70"/>
  <c r="N42" i="70"/>
  <c r="M42" i="70"/>
  <c r="L42" i="70"/>
  <c r="K42" i="70"/>
  <c r="I42" i="70"/>
  <c r="H42" i="70"/>
  <c r="G42" i="70"/>
  <c r="F42" i="70"/>
  <c r="E42" i="70"/>
  <c r="Q41" i="70"/>
  <c r="P41" i="70"/>
  <c r="O41" i="70"/>
  <c r="N41" i="70"/>
  <c r="M41" i="70"/>
  <c r="L41" i="70"/>
  <c r="K41" i="70"/>
  <c r="I41" i="70"/>
  <c r="H41" i="70"/>
  <c r="G41" i="70"/>
  <c r="F41" i="70"/>
  <c r="E41" i="70"/>
  <c r="Q40" i="70"/>
  <c r="P40" i="70"/>
  <c r="O40" i="70"/>
  <c r="N40" i="70"/>
  <c r="M40" i="70"/>
  <c r="L40" i="70"/>
  <c r="K40" i="70"/>
  <c r="I40" i="70"/>
  <c r="H40" i="70"/>
  <c r="G40" i="70"/>
  <c r="F40" i="70"/>
  <c r="E40" i="70"/>
  <c r="Q39" i="70"/>
  <c r="P39" i="70"/>
  <c r="O39" i="70"/>
  <c r="N39" i="70"/>
  <c r="M39" i="70"/>
  <c r="L39" i="70"/>
  <c r="K39" i="70"/>
  <c r="I39" i="70"/>
  <c r="H39" i="70"/>
  <c r="G39" i="70"/>
  <c r="F39" i="70"/>
  <c r="E39" i="70"/>
  <c r="Q38" i="70"/>
  <c r="P38" i="70"/>
  <c r="O38" i="70"/>
  <c r="N38" i="70"/>
  <c r="M38" i="70"/>
  <c r="L38" i="70"/>
  <c r="K38" i="70"/>
  <c r="I38" i="70"/>
  <c r="H38" i="70"/>
  <c r="G38" i="70"/>
  <c r="F38" i="70"/>
  <c r="E38" i="70"/>
  <c r="Q37" i="70"/>
  <c r="P37" i="70"/>
  <c r="O37" i="70"/>
  <c r="N37" i="70"/>
  <c r="M37" i="70"/>
  <c r="L37" i="70"/>
  <c r="K37" i="70"/>
  <c r="I37" i="70"/>
  <c r="H37" i="70"/>
  <c r="G37" i="70"/>
  <c r="F37" i="70"/>
  <c r="E37" i="70"/>
  <c r="Q36" i="70"/>
  <c r="P36" i="70"/>
  <c r="O36" i="70"/>
  <c r="N36" i="70"/>
  <c r="M36" i="70"/>
  <c r="L36" i="70"/>
  <c r="K36" i="70"/>
  <c r="I36" i="70"/>
  <c r="H36" i="70"/>
  <c r="G36" i="70"/>
  <c r="F36" i="70"/>
  <c r="E36" i="70"/>
  <c r="Q35" i="70"/>
  <c r="P35" i="70"/>
  <c r="O35" i="70"/>
  <c r="N35" i="70"/>
  <c r="M35" i="70"/>
  <c r="L35" i="70"/>
  <c r="K35" i="70"/>
  <c r="I35" i="70"/>
  <c r="H35" i="70"/>
  <c r="G35" i="70"/>
  <c r="F35" i="70"/>
  <c r="E35" i="70"/>
  <c r="Q34" i="70"/>
  <c r="P34" i="70"/>
  <c r="O34" i="70"/>
  <c r="N34" i="70"/>
  <c r="M34" i="70"/>
  <c r="L34" i="70"/>
  <c r="K34" i="70"/>
  <c r="I34" i="70"/>
  <c r="H34" i="70"/>
  <c r="G34" i="70"/>
  <c r="F34" i="70"/>
  <c r="E34" i="70"/>
  <c r="Q33" i="70"/>
  <c r="P33" i="70"/>
  <c r="O33" i="70"/>
  <c r="N33" i="70"/>
  <c r="M33" i="70"/>
  <c r="L33" i="70"/>
  <c r="K33" i="70"/>
  <c r="I33" i="70"/>
  <c r="H33" i="70"/>
  <c r="G33" i="70"/>
  <c r="F33" i="70"/>
  <c r="E33" i="70"/>
  <c r="Q32" i="70"/>
  <c r="P32" i="70"/>
  <c r="O32" i="70"/>
  <c r="N32" i="70"/>
  <c r="M32" i="70"/>
  <c r="L32" i="70"/>
  <c r="K32" i="70"/>
  <c r="I32" i="70"/>
  <c r="H32" i="70"/>
  <c r="G32" i="70"/>
  <c r="F32" i="70"/>
  <c r="E32" i="70"/>
  <c r="Q31" i="70"/>
  <c r="P31" i="70"/>
  <c r="O31" i="70"/>
  <c r="N31" i="70"/>
  <c r="M31" i="70"/>
  <c r="L31" i="70"/>
  <c r="K31" i="70"/>
  <c r="I31" i="70"/>
  <c r="H31" i="70"/>
  <c r="G31" i="70"/>
  <c r="F31" i="70"/>
  <c r="E31" i="70"/>
  <c r="Q30" i="70"/>
  <c r="P30" i="70"/>
  <c r="O30" i="70"/>
  <c r="N30" i="70"/>
  <c r="M30" i="70"/>
  <c r="L30" i="70"/>
  <c r="K30" i="70"/>
  <c r="I30" i="70"/>
  <c r="H30" i="70"/>
  <c r="G30" i="70"/>
  <c r="F30" i="70"/>
  <c r="E30" i="70"/>
  <c r="Q29" i="70"/>
  <c r="P29" i="70"/>
  <c r="O29" i="70"/>
  <c r="N29" i="70"/>
  <c r="M29" i="70"/>
  <c r="L29" i="70"/>
  <c r="K29" i="70"/>
  <c r="I29" i="70"/>
  <c r="H29" i="70"/>
  <c r="G29" i="70"/>
  <c r="F29" i="70"/>
  <c r="E29" i="70"/>
  <c r="Q28" i="70"/>
  <c r="P28" i="70"/>
  <c r="O28" i="70"/>
  <c r="N28" i="70"/>
  <c r="M28" i="70"/>
  <c r="L28" i="70"/>
  <c r="K28" i="70"/>
  <c r="I28" i="70"/>
  <c r="H28" i="70"/>
  <c r="G28" i="70"/>
  <c r="F28" i="70"/>
  <c r="E28" i="70"/>
  <c r="Q27" i="70"/>
  <c r="P27" i="70"/>
  <c r="O27" i="70"/>
  <c r="N27" i="70"/>
  <c r="M27" i="70"/>
  <c r="L27" i="70"/>
  <c r="K27" i="70"/>
  <c r="I27" i="70"/>
  <c r="H27" i="70"/>
  <c r="G27" i="70"/>
  <c r="F27" i="70"/>
  <c r="E27" i="70"/>
  <c r="Q26" i="70"/>
  <c r="P26" i="70"/>
  <c r="O26" i="70"/>
  <c r="N26" i="70"/>
  <c r="M26" i="70"/>
  <c r="L26" i="70"/>
  <c r="K26" i="70"/>
  <c r="I26" i="70"/>
  <c r="H26" i="70"/>
  <c r="G26" i="70"/>
  <c r="F26" i="70"/>
  <c r="E26" i="70"/>
  <c r="Q25" i="70"/>
  <c r="P25" i="70"/>
  <c r="O25" i="70"/>
  <c r="N25" i="70"/>
  <c r="M25" i="70"/>
  <c r="L25" i="70"/>
  <c r="K25" i="70"/>
  <c r="I25" i="70"/>
  <c r="H25" i="70"/>
  <c r="G25" i="70"/>
  <c r="F25" i="70"/>
  <c r="E25" i="70"/>
  <c r="Q24" i="70"/>
  <c r="P24" i="70"/>
  <c r="O24" i="70"/>
  <c r="N24" i="70"/>
  <c r="M24" i="70"/>
  <c r="L24" i="70"/>
  <c r="K24" i="70"/>
  <c r="I24" i="70"/>
  <c r="H24" i="70"/>
  <c r="G24" i="70"/>
  <c r="F24" i="70"/>
  <c r="E24" i="70"/>
  <c r="Q23" i="70"/>
  <c r="P23" i="70"/>
  <c r="O23" i="70"/>
  <c r="N23" i="70"/>
  <c r="M23" i="70"/>
  <c r="L23" i="70"/>
  <c r="K23" i="70"/>
  <c r="I23" i="70"/>
  <c r="H23" i="70"/>
  <c r="G23" i="70"/>
  <c r="F23" i="70"/>
  <c r="E23" i="70"/>
  <c r="Q22" i="70"/>
  <c r="P22" i="70"/>
  <c r="O22" i="70"/>
  <c r="N22" i="70"/>
  <c r="M22" i="70"/>
  <c r="L22" i="70"/>
  <c r="K22" i="70"/>
  <c r="I22" i="70"/>
  <c r="H22" i="70"/>
  <c r="G22" i="70"/>
  <c r="F22" i="70"/>
  <c r="E22" i="70"/>
  <c r="Q20" i="70"/>
  <c r="P20" i="70"/>
  <c r="O20" i="70"/>
  <c r="N20" i="70"/>
  <c r="M20" i="70"/>
  <c r="L20" i="70"/>
  <c r="K20" i="70"/>
  <c r="I20" i="70"/>
  <c r="H20" i="70"/>
  <c r="G20" i="70"/>
  <c r="F20" i="70"/>
  <c r="E20" i="70"/>
  <c r="Q19" i="70"/>
  <c r="P19" i="70"/>
  <c r="O19" i="70"/>
  <c r="N19" i="70"/>
  <c r="M19" i="70"/>
  <c r="L19" i="70"/>
  <c r="K19" i="70"/>
  <c r="I19" i="70"/>
  <c r="H19" i="70"/>
  <c r="G19" i="70"/>
  <c r="F19" i="70"/>
  <c r="E19" i="70"/>
  <c r="Q18" i="70"/>
  <c r="P18" i="70"/>
  <c r="O18" i="70"/>
  <c r="N18" i="70"/>
  <c r="M18" i="70"/>
  <c r="L18" i="70"/>
  <c r="K18" i="70"/>
  <c r="I18" i="70"/>
  <c r="H18" i="70"/>
  <c r="G18" i="70"/>
  <c r="F18" i="70"/>
  <c r="E18" i="70"/>
  <c r="Q17" i="70"/>
  <c r="P17" i="70"/>
  <c r="O17" i="70"/>
  <c r="N17" i="70"/>
  <c r="M17" i="70"/>
  <c r="L17" i="70"/>
  <c r="K17" i="70"/>
  <c r="I17" i="70"/>
  <c r="H17" i="70"/>
  <c r="G17" i="70"/>
  <c r="F17" i="70"/>
  <c r="E17" i="70"/>
  <c r="Q16" i="70"/>
  <c r="P16" i="70"/>
  <c r="O16" i="70"/>
  <c r="N16" i="70"/>
  <c r="M16" i="70"/>
  <c r="L16" i="70"/>
  <c r="K16" i="70"/>
  <c r="I16" i="70"/>
  <c r="H16" i="70"/>
  <c r="G16" i="70"/>
  <c r="F16" i="70"/>
  <c r="E16" i="70"/>
  <c r="Q15" i="70"/>
  <c r="P15" i="70"/>
  <c r="O15" i="70"/>
  <c r="N15" i="70"/>
  <c r="M15" i="70"/>
  <c r="L15" i="70"/>
  <c r="K15" i="70"/>
  <c r="I15" i="70"/>
  <c r="H15" i="70"/>
  <c r="G15" i="70"/>
  <c r="F15" i="70"/>
  <c r="E15" i="70"/>
  <c r="Q14" i="70"/>
  <c r="P14" i="70"/>
  <c r="O14" i="70"/>
  <c r="N14" i="70"/>
  <c r="M14" i="70"/>
  <c r="L14" i="70"/>
  <c r="K14" i="70"/>
  <c r="I14" i="70"/>
  <c r="H14" i="70"/>
  <c r="G14" i="70"/>
  <c r="F14" i="70"/>
  <c r="E14" i="70"/>
  <c r="Q13" i="70"/>
  <c r="P13" i="70"/>
  <c r="O13" i="70"/>
  <c r="N13" i="70"/>
  <c r="M13" i="70"/>
  <c r="L13" i="70"/>
  <c r="K13" i="70"/>
  <c r="I13" i="70"/>
  <c r="H13" i="70"/>
  <c r="G13" i="70"/>
  <c r="F13" i="70"/>
  <c r="E13" i="70"/>
  <c r="Q12" i="70"/>
  <c r="P12" i="70"/>
  <c r="O12" i="70"/>
  <c r="N12" i="70"/>
  <c r="M12" i="70"/>
  <c r="L12" i="70"/>
  <c r="K12" i="70"/>
  <c r="I12" i="70"/>
  <c r="H12" i="70"/>
  <c r="G12" i="70"/>
  <c r="F12" i="70"/>
  <c r="E12" i="70"/>
  <c r="Q11" i="70"/>
  <c r="P11" i="70"/>
  <c r="O11" i="70"/>
  <c r="N11" i="70"/>
  <c r="M11" i="70"/>
  <c r="L11" i="70"/>
  <c r="K11" i="70"/>
  <c r="I11" i="70"/>
  <c r="H11" i="70"/>
  <c r="G11" i="70"/>
  <c r="F11" i="70"/>
  <c r="E11" i="70"/>
  <c r="Q10" i="70"/>
  <c r="P10" i="70"/>
  <c r="O10" i="70"/>
  <c r="N10" i="70"/>
  <c r="M10" i="70"/>
  <c r="L10" i="70"/>
  <c r="K10" i="70"/>
  <c r="I10" i="70"/>
  <c r="H10" i="70"/>
  <c r="G10" i="70"/>
  <c r="F10" i="70"/>
  <c r="E10" i="70"/>
  <c r="Q9" i="70"/>
  <c r="P9" i="70"/>
  <c r="O9" i="70"/>
  <c r="N9" i="70"/>
  <c r="M9" i="70"/>
  <c r="L9" i="70"/>
  <c r="K9" i="70"/>
  <c r="I9" i="70"/>
  <c r="H9" i="70"/>
  <c r="G9" i="70"/>
  <c r="F9" i="70"/>
  <c r="E9" i="70"/>
  <c r="Q8" i="70"/>
  <c r="P8" i="70"/>
  <c r="O8" i="70"/>
  <c r="N8" i="70"/>
  <c r="M8" i="70"/>
  <c r="L8" i="70"/>
  <c r="K8" i="70"/>
  <c r="I8" i="70"/>
  <c r="H8" i="70"/>
  <c r="G8" i="70"/>
  <c r="F8" i="70"/>
  <c r="E8" i="70"/>
  <c r="Q7" i="70"/>
  <c r="P7" i="70"/>
  <c r="O7" i="70"/>
  <c r="N7" i="70"/>
  <c r="M7" i="70"/>
  <c r="L7" i="70"/>
  <c r="K7" i="70"/>
  <c r="I7" i="70"/>
  <c r="H7" i="70"/>
  <c r="G7" i="70"/>
  <c r="F7" i="70"/>
  <c r="E7" i="70"/>
  <c r="Q6" i="70"/>
  <c r="P6" i="70"/>
  <c r="O6" i="70"/>
  <c r="N6" i="70"/>
  <c r="M6" i="70"/>
  <c r="L6" i="70"/>
  <c r="K6" i="70"/>
  <c r="I6" i="70"/>
  <c r="H6" i="70"/>
  <c r="G6" i="70"/>
  <c r="F6" i="70"/>
  <c r="E6" i="70"/>
  <c r="Q5" i="70"/>
  <c r="P5" i="70"/>
  <c r="O5" i="70"/>
  <c r="N5" i="70"/>
  <c r="M5" i="70"/>
  <c r="L5" i="70"/>
  <c r="K5" i="70"/>
  <c r="I5" i="70"/>
  <c r="H5" i="70"/>
  <c r="G5" i="70"/>
  <c r="F5" i="70"/>
  <c r="E5" i="70"/>
  <c r="Q4" i="70"/>
  <c r="P4" i="70"/>
  <c r="O4" i="70"/>
  <c r="N4" i="70"/>
  <c r="M4" i="70"/>
  <c r="L4" i="70"/>
  <c r="K4" i="70"/>
  <c r="I4" i="70"/>
  <c r="H4" i="70"/>
  <c r="G4" i="70"/>
  <c r="F4" i="70"/>
  <c r="E4" i="70"/>
  <c r="Q51" i="69"/>
  <c r="P51" i="69"/>
  <c r="O51" i="69"/>
  <c r="N51" i="69"/>
  <c r="M51" i="69"/>
  <c r="L51" i="69"/>
  <c r="K51" i="69"/>
  <c r="I51" i="69"/>
  <c r="H51" i="69"/>
  <c r="G51" i="69"/>
  <c r="F51" i="69"/>
  <c r="E51" i="69"/>
  <c r="Q50" i="69"/>
  <c r="P50" i="69"/>
  <c r="O50" i="69"/>
  <c r="N50" i="69"/>
  <c r="M50" i="69"/>
  <c r="L50" i="69"/>
  <c r="K50" i="69"/>
  <c r="I50" i="69"/>
  <c r="H50" i="69"/>
  <c r="G50" i="69"/>
  <c r="F50" i="69"/>
  <c r="E50" i="69"/>
  <c r="Q49" i="69"/>
  <c r="P49" i="69"/>
  <c r="O49" i="69"/>
  <c r="N49" i="69"/>
  <c r="M49" i="69"/>
  <c r="L49" i="69"/>
  <c r="K49" i="69"/>
  <c r="I49" i="69"/>
  <c r="H49" i="69"/>
  <c r="G49" i="69"/>
  <c r="F49" i="69"/>
  <c r="E49" i="69"/>
  <c r="Q48" i="69"/>
  <c r="P48" i="69"/>
  <c r="O48" i="69"/>
  <c r="N48" i="69"/>
  <c r="M48" i="69"/>
  <c r="L48" i="69"/>
  <c r="K48" i="69"/>
  <c r="I48" i="69"/>
  <c r="H48" i="69"/>
  <c r="G48" i="69"/>
  <c r="F48" i="69"/>
  <c r="E48" i="69"/>
  <c r="Q47" i="69"/>
  <c r="P47" i="69"/>
  <c r="O47" i="69"/>
  <c r="N47" i="69"/>
  <c r="M47" i="69"/>
  <c r="L47" i="69"/>
  <c r="K47" i="69"/>
  <c r="I47" i="69"/>
  <c r="H47" i="69"/>
  <c r="G47" i="69"/>
  <c r="F47" i="69"/>
  <c r="E47" i="69"/>
  <c r="Q46" i="69"/>
  <c r="P46" i="69"/>
  <c r="O46" i="69"/>
  <c r="N46" i="69"/>
  <c r="M46" i="69"/>
  <c r="L46" i="69"/>
  <c r="K46" i="69"/>
  <c r="I46" i="69"/>
  <c r="H46" i="69"/>
  <c r="G46" i="69"/>
  <c r="F46" i="69"/>
  <c r="E46" i="69"/>
  <c r="Q45" i="69"/>
  <c r="P45" i="69"/>
  <c r="O45" i="69"/>
  <c r="N45" i="69"/>
  <c r="M45" i="69"/>
  <c r="L45" i="69"/>
  <c r="K45" i="69"/>
  <c r="I45" i="69"/>
  <c r="H45" i="69"/>
  <c r="G45" i="69"/>
  <c r="F45" i="69"/>
  <c r="E45" i="69"/>
  <c r="Q44" i="69"/>
  <c r="P44" i="69"/>
  <c r="O44" i="69"/>
  <c r="N44" i="69"/>
  <c r="M44" i="69"/>
  <c r="L44" i="69"/>
  <c r="K44" i="69"/>
  <c r="I44" i="69"/>
  <c r="H44" i="69"/>
  <c r="G44" i="69"/>
  <c r="F44" i="69"/>
  <c r="E44" i="69"/>
  <c r="Q43" i="69"/>
  <c r="P43" i="69"/>
  <c r="O43" i="69"/>
  <c r="N43" i="69"/>
  <c r="M43" i="69"/>
  <c r="L43" i="69"/>
  <c r="K43" i="69"/>
  <c r="I43" i="69"/>
  <c r="H43" i="69"/>
  <c r="G43" i="69"/>
  <c r="F43" i="69"/>
  <c r="E43" i="69"/>
  <c r="Q42" i="69"/>
  <c r="P42" i="69"/>
  <c r="O42" i="69"/>
  <c r="N42" i="69"/>
  <c r="M42" i="69"/>
  <c r="L42" i="69"/>
  <c r="K42" i="69"/>
  <c r="I42" i="69"/>
  <c r="H42" i="69"/>
  <c r="G42" i="69"/>
  <c r="F42" i="69"/>
  <c r="E42" i="69"/>
  <c r="Q41" i="69"/>
  <c r="P41" i="69"/>
  <c r="O41" i="69"/>
  <c r="N41" i="69"/>
  <c r="M41" i="69"/>
  <c r="L41" i="69"/>
  <c r="K41" i="69"/>
  <c r="I41" i="69"/>
  <c r="H41" i="69"/>
  <c r="G41" i="69"/>
  <c r="F41" i="69"/>
  <c r="E41" i="69"/>
  <c r="Q40" i="69"/>
  <c r="P40" i="69"/>
  <c r="O40" i="69"/>
  <c r="N40" i="69"/>
  <c r="M40" i="69"/>
  <c r="L40" i="69"/>
  <c r="K40" i="69"/>
  <c r="I40" i="69"/>
  <c r="H40" i="69"/>
  <c r="G40" i="69"/>
  <c r="F40" i="69"/>
  <c r="E40" i="69"/>
  <c r="Q39" i="69"/>
  <c r="P39" i="69"/>
  <c r="O39" i="69"/>
  <c r="N39" i="69"/>
  <c r="M39" i="69"/>
  <c r="L39" i="69"/>
  <c r="K39" i="69"/>
  <c r="I39" i="69"/>
  <c r="H39" i="69"/>
  <c r="G39" i="69"/>
  <c r="F39" i="69"/>
  <c r="E39" i="69"/>
  <c r="Q38" i="69"/>
  <c r="P38" i="69"/>
  <c r="O38" i="69"/>
  <c r="N38" i="69"/>
  <c r="M38" i="69"/>
  <c r="L38" i="69"/>
  <c r="K38" i="69"/>
  <c r="I38" i="69"/>
  <c r="H38" i="69"/>
  <c r="G38" i="69"/>
  <c r="F38" i="69"/>
  <c r="E38" i="69"/>
  <c r="Q37" i="69"/>
  <c r="P37" i="69"/>
  <c r="O37" i="69"/>
  <c r="N37" i="69"/>
  <c r="M37" i="69"/>
  <c r="L37" i="69"/>
  <c r="K37" i="69"/>
  <c r="I37" i="69"/>
  <c r="H37" i="69"/>
  <c r="G37" i="69"/>
  <c r="F37" i="69"/>
  <c r="E37" i="69"/>
  <c r="Q36" i="69"/>
  <c r="P36" i="69"/>
  <c r="O36" i="69"/>
  <c r="N36" i="69"/>
  <c r="M36" i="69"/>
  <c r="L36" i="69"/>
  <c r="K36" i="69"/>
  <c r="I36" i="69"/>
  <c r="H36" i="69"/>
  <c r="G36" i="69"/>
  <c r="F36" i="69"/>
  <c r="E36" i="69"/>
  <c r="Q35" i="69"/>
  <c r="P35" i="69"/>
  <c r="O35" i="69"/>
  <c r="N35" i="69"/>
  <c r="M35" i="69"/>
  <c r="L35" i="69"/>
  <c r="K35" i="69"/>
  <c r="I35" i="69"/>
  <c r="H35" i="69"/>
  <c r="G35" i="69"/>
  <c r="F35" i="69"/>
  <c r="E35" i="69"/>
  <c r="Q34" i="69"/>
  <c r="P34" i="69"/>
  <c r="O34" i="69"/>
  <c r="N34" i="69"/>
  <c r="M34" i="69"/>
  <c r="L34" i="69"/>
  <c r="K34" i="69"/>
  <c r="I34" i="69"/>
  <c r="H34" i="69"/>
  <c r="G34" i="69"/>
  <c r="F34" i="69"/>
  <c r="E34" i="69"/>
  <c r="Q33" i="69"/>
  <c r="P33" i="69"/>
  <c r="O33" i="69"/>
  <c r="N33" i="69"/>
  <c r="M33" i="69"/>
  <c r="L33" i="69"/>
  <c r="K33" i="69"/>
  <c r="I33" i="69"/>
  <c r="H33" i="69"/>
  <c r="G33" i="69"/>
  <c r="F33" i="69"/>
  <c r="E33" i="69"/>
  <c r="Q32" i="69"/>
  <c r="P32" i="69"/>
  <c r="O32" i="69"/>
  <c r="N32" i="69"/>
  <c r="M32" i="69"/>
  <c r="L32" i="69"/>
  <c r="K32" i="69"/>
  <c r="I32" i="69"/>
  <c r="H32" i="69"/>
  <c r="G32" i="69"/>
  <c r="F32" i="69"/>
  <c r="E32" i="69"/>
  <c r="Q31" i="69"/>
  <c r="P31" i="69"/>
  <c r="O31" i="69"/>
  <c r="N31" i="69"/>
  <c r="M31" i="69"/>
  <c r="L31" i="69"/>
  <c r="K31" i="69"/>
  <c r="I31" i="69"/>
  <c r="H31" i="69"/>
  <c r="G31" i="69"/>
  <c r="F31" i="69"/>
  <c r="E31" i="69"/>
  <c r="Q30" i="69"/>
  <c r="P30" i="69"/>
  <c r="O30" i="69"/>
  <c r="N30" i="69"/>
  <c r="M30" i="69"/>
  <c r="L30" i="69"/>
  <c r="K30" i="69"/>
  <c r="I30" i="69"/>
  <c r="H30" i="69"/>
  <c r="G30" i="69"/>
  <c r="F30" i="69"/>
  <c r="E30" i="69"/>
  <c r="Q29" i="69"/>
  <c r="P29" i="69"/>
  <c r="O29" i="69"/>
  <c r="N29" i="69"/>
  <c r="M29" i="69"/>
  <c r="L29" i="69"/>
  <c r="K29" i="69"/>
  <c r="I29" i="69"/>
  <c r="H29" i="69"/>
  <c r="G29" i="69"/>
  <c r="F29" i="69"/>
  <c r="E29" i="69"/>
  <c r="Q28" i="69"/>
  <c r="P28" i="69"/>
  <c r="O28" i="69"/>
  <c r="N28" i="69"/>
  <c r="M28" i="69"/>
  <c r="L28" i="69"/>
  <c r="K28" i="69"/>
  <c r="I28" i="69"/>
  <c r="H28" i="69"/>
  <c r="G28" i="69"/>
  <c r="F28" i="69"/>
  <c r="E28" i="69"/>
  <c r="Q27" i="69"/>
  <c r="P27" i="69"/>
  <c r="O27" i="69"/>
  <c r="N27" i="69"/>
  <c r="M27" i="69"/>
  <c r="L27" i="69"/>
  <c r="K27" i="69"/>
  <c r="I27" i="69"/>
  <c r="H27" i="69"/>
  <c r="G27" i="69"/>
  <c r="F27" i="69"/>
  <c r="E27" i="69"/>
  <c r="Q26" i="69"/>
  <c r="P26" i="69"/>
  <c r="O26" i="69"/>
  <c r="N26" i="69"/>
  <c r="M26" i="69"/>
  <c r="L26" i="69"/>
  <c r="K26" i="69"/>
  <c r="I26" i="69"/>
  <c r="H26" i="69"/>
  <c r="G26" i="69"/>
  <c r="F26" i="69"/>
  <c r="E26" i="69"/>
  <c r="Q25" i="69"/>
  <c r="P25" i="69"/>
  <c r="O25" i="69"/>
  <c r="N25" i="69"/>
  <c r="M25" i="69"/>
  <c r="L25" i="69"/>
  <c r="K25" i="69"/>
  <c r="I25" i="69"/>
  <c r="H25" i="69"/>
  <c r="G25" i="69"/>
  <c r="F25" i="69"/>
  <c r="E25" i="69"/>
  <c r="Q24" i="69"/>
  <c r="P24" i="69"/>
  <c r="O24" i="69"/>
  <c r="N24" i="69"/>
  <c r="M24" i="69"/>
  <c r="L24" i="69"/>
  <c r="K24" i="69"/>
  <c r="I24" i="69"/>
  <c r="H24" i="69"/>
  <c r="G24" i="69"/>
  <c r="F24" i="69"/>
  <c r="E24" i="69"/>
  <c r="Q23" i="69"/>
  <c r="P23" i="69"/>
  <c r="O23" i="69"/>
  <c r="N23" i="69"/>
  <c r="M23" i="69"/>
  <c r="L23" i="69"/>
  <c r="K23" i="69"/>
  <c r="I23" i="69"/>
  <c r="H23" i="69"/>
  <c r="G23" i="69"/>
  <c r="F23" i="69"/>
  <c r="E23" i="69"/>
  <c r="Q22" i="69"/>
  <c r="P22" i="69"/>
  <c r="O22" i="69"/>
  <c r="N22" i="69"/>
  <c r="M22" i="69"/>
  <c r="L22" i="69"/>
  <c r="K22" i="69"/>
  <c r="I22" i="69"/>
  <c r="H22" i="69"/>
  <c r="G22" i="69"/>
  <c r="F22" i="69"/>
  <c r="E22" i="69"/>
  <c r="Q20" i="69"/>
  <c r="P20" i="69"/>
  <c r="O20" i="69"/>
  <c r="N20" i="69"/>
  <c r="M20" i="69"/>
  <c r="L20" i="69"/>
  <c r="K20" i="69"/>
  <c r="I20" i="69"/>
  <c r="H20" i="69"/>
  <c r="G20" i="69"/>
  <c r="F20" i="69"/>
  <c r="E20" i="69"/>
  <c r="Q19" i="69"/>
  <c r="P19" i="69"/>
  <c r="O19" i="69"/>
  <c r="N19" i="69"/>
  <c r="M19" i="69"/>
  <c r="L19" i="69"/>
  <c r="K19" i="69"/>
  <c r="I19" i="69"/>
  <c r="H19" i="69"/>
  <c r="G19" i="69"/>
  <c r="F19" i="69"/>
  <c r="E19" i="69"/>
  <c r="Q18" i="69"/>
  <c r="P18" i="69"/>
  <c r="O18" i="69"/>
  <c r="N18" i="69"/>
  <c r="M18" i="69"/>
  <c r="L18" i="69"/>
  <c r="K18" i="69"/>
  <c r="I18" i="69"/>
  <c r="H18" i="69"/>
  <c r="G18" i="69"/>
  <c r="F18" i="69"/>
  <c r="E18" i="69"/>
  <c r="Q17" i="69"/>
  <c r="P17" i="69"/>
  <c r="O17" i="69"/>
  <c r="N17" i="69"/>
  <c r="M17" i="69"/>
  <c r="L17" i="69"/>
  <c r="K17" i="69"/>
  <c r="I17" i="69"/>
  <c r="H17" i="69"/>
  <c r="G17" i="69"/>
  <c r="F17" i="69"/>
  <c r="E17" i="69"/>
  <c r="Q16" i="69"/>
  <c r="P16" i="69"/>
  <c r="O16" i="69"/>
  <c r="N16" i="69"/>
  <c r="M16" i="69"/>
  <c r="L16" i="69"/>
  <c r="K16" i="69"/>
  <c r="I16" i="69"/>
  <c r="H16" i="69"/>
  <c r="G16" i="69"/>
  <c r="F16" i="69"/>
  <c r="E16" i="69"/>
  <c r="Q15" i="69"/>
  <c r="P15" i="69"/>
  <c r="O15" i="69"/>
  <c r="N15" i="69"/>
  <c r="M15" i="69"/>
  <c r="L15" i="69"/>
  <c r="K15" i="69"/>
  <c r="I15" i="69"/>
  <c r="H15" i="69"/>
  <c r="G15" i="69"/>
  <c r="F15" i="69"/>
  <c r="E15" i="69"/>
  <c r="Q14" i="69"/>
  <c r="P14" i="69"/>
  <c r="O14" i="69"/>
  <c r="N14" i="69"/>
  <c r="M14" i="69"/>
  <c r="L14" i="69"/>
  <c r="K14" i="69"/>
  <c r="I14" i="69"/>
  <c r="H14" i="69"/>
  <c r="G14" i="69"/>
  <c r="F14" i="69"/>
  <c r="E14" i="69"/>
  <c r="Q13" i="69"/>
  <c r="P13" i="69"/>
  <c r="O13" i="69"/>
  <c r="N13" i="69"/>
  <c r="M13" i="69"/>
  <c r="L13" i="69"/>
  <c r="K13" i="69"/>
  <c r="I13" i="69"/>
  <c r="H13" i="69"/>
  <c r="G13" i="69"/>
  <c r="F13" i="69"/>
  <c r="E13" i="69"/>
  <c r="Q12" i="69"/>
  <c r="P12" i="69"/>
  <c r="O12" i="69"/>
  <c r="N12" i="69"/>
  <c r="M12" i="69"/>
  <c r="L12" i="69"/>
  <c r="K12" i="69"/>
  <c r="I12" i="69"/>
  <c r="H12" i="69"/>
  <c r="G12" i="69"/>
  <c r="F12" i="69"/>
  <c r="E12" i="69"/>
  <c r="Q11" i="69"/>
  <c r="P11" i="69"/>
  <c r="O11" i="69"/>
  <c r="N11" i="69"/>
  <c r="M11" i="69"/>
  <c r="L11" i="69"/>
  <c r="K11" i="69"/>
  <c r="I11" i="69"/>
  <c r="H11" i="69"/>
  <c r="G11" i="69"/>
  <c r="F11" i="69"/>
  <c r="E11" i="69"/>
  <c r="Q10" i="69"/>
  <c r="P10" i="69"/>
  <c r="O10" i="69"/>
  <c r="N10" i="69"/>
  <c r="M10" i="69"/>
  <c r="L10" i="69"/>
  <c r="K10" i="69"/>
  <c r="I10" i="69"/>
  <c r="H10" i="69"/>
  <c r="G10" i="69"/>
  <c r="F10" i="69"/>
  <c r="E10" i="69"/>
  <c r="Q9" i="69"/>
  <c r="P9" i="69"/>
  <c r="O9" i="69"/>
  <c r="N9" i="69"/>
  <c r="M9" i="69"/>
  <c r="L9" i="69"/>
  <c r="K9" i="69"/>
  <c r="I9" i="69"/>
  <c r="H9" i="69"/>
  <c r="G9" i="69"/>
  <c r="F9" i="69"/>
  <c r="E9" i="69"/>
  <c r="Q8" i="69"/>
  <c r="P8" i="69"/>
  <c r="O8" i="69"/>
  <c r="N8" i="69"/>
  <c r="M8" i="69"/>
  <c r="L8" i="69"/>
  <c r="K8" i="69"/>
  <c r="I8" i="69"/>
  <c r="H8" i="69"/>
  <c r="G8" i="69"/>
  <c r="F8" i="69"/>
  <c r="E8" i="69"/>
  <c r="Q7" i="69"/>
  <c r="P7" i="69"/>
  <c r="O7" i="69"/>
  <c r="N7" i="69"/>
  <c r="M7" i="69"/>
  <c r="L7" i="69"/>
  <c r="K7" i="69"/>
  <c r="I7" i="69"/>
  <c r="H7" i="69"/>
  <c r="G7" i="69"/>
  <c r="F7" i="69"/>
  <c r="E7" i="69"/>
  <c r="Q6" i="69"/>
  <c r="P6" i="69"/>
  <c r="O6" i="69"/>
  <c r="N6" i="69"/>
  <c r="M6" i="69"/>
  <c r="L6" i="69"/>
  <c r="K6" i="69"/>
  <c r="I6" i="69"/>
  <c r="H6" i="69"/>
  <c r="G6" i="69"/>
  <c r="F6" i="69"/>
  <c r="E6" i="69"/>
  <c r="Q5" i="69"/>
  <c r="P5" i="69"/>
  <c r="O5" i="69"/>
  <c r="N5" i="69"/>
  <c r="M5" i="69"/>
  <c r="L5" i="69"/>
  <c r="K5" i="69"/>
  <c r="I5" i="69"/>
  <c r="H5" i="69"/>
  <c r="G5" i="69"/>
  <c r="F5" i="69"/>
  <c r="E5" i="69"/>
  <c r="Q4" i="69"/>
  <c r="P4" i="69"/>
  <c r="O4" i="69"/>
  <c r="N4" i="69"/>
  <c r="M4" i="69"/>
  <c r="L4" i="69"/>
  <c r="K4" i="69"/>
  <c r="I4" i="69"/>
  <c r="H4" i="69"/>
  <c r="G4" i="69"/>
  <c r="F4" i="69"/>
  <c r="E4" i="69"/>
  <c r="Q51" i="68"/>
  <c r="P51" i="68"/>
  <c r="O51" i="68"/>
  <c r="N51" i="68"/>
  <c r="M51" i="68"/>
  <c r="L51" i="68"/>
  <c r="K51" i="68"/>
  <c r="I51" i="68"/>
  <c r="H51" i="68"/>
  <c r="G51" i="68"/>
  <c r="F51" i="68"/>
  <c r="E51" i="68"/>
  <c r="Q50" i="68"/>
  <c r="P50" i="68"/>
  <c r="O50" i="68"/>
  <c r="N50" i="68"/>
  <c r="M50" i="68"/>
  <c r="L50" i="68"/>
  <c r="K50" i="68"/>
  <c r="I50" i="68"/>
  <c r="H50" i="68"/>
  <c r="G50" i="68"/>
  <c r="F50" i="68"/>
  <c r="E50" i="68"/>
  <c r="Q49" i="68"/>
  <c r="P49" i="68"/>
  <c r="O49" i="68"/>
  <c r="N49" i="68"/>
  <c r="M49" i="68"/>
  <c r="L49" i="68"/>
  <c r="K49" i="68"/>
  <c r="I49" i="68"/>
  <c r="H49" i="68"/>
  <c r="G49" i="68"/>
  <c r="F49" i="68"/>
  <c r="E49" i="68"/>
  <c r="Q48" i="68"/>
  <c r="P48" i="68"/>
  <c r="O48" i="68"/>
  <c r="N48" i="68"/>
  <c r="M48" i="68"/>
  <c r="L48" i="68"/>
  <c r="K48" i="68"/>
  <c r="I48" i="68"/>
  <c r="H48" i="68"/>
  <c r="G48" i="68"/>
  <c r="F48" i="68"/>
  <c r="E48" i="68"/>
  <c r="Q47" i="68"/>
  <c r="P47" i="68"/>
  <c r="O47" i="68"/>
  <c r="N47" i="68"/>
  <c r="M47" i="68"/>
  <c r="L47" i="68"/>
  <c r="K47" i="68"/>
  <c r="I47" i="68"/>
  <c r="H47" i="68"/>
  <c r="G47" i="68"/>
  <c r="F47" i="68"/>
  <c r="E47" i="68"/>
  <c r="Q46" i="68"/>
  <c r="P46" i="68"/>
  <c r="O46" i="68"/>
  <c r="N46" i="68"/>
  <c r="M46" i="68"/>
  <c r="L46" i="68"/>
  <c r="K46" i="68"/>
  <c r="I46" i="68"/>
  <c r="H46" i="68"/>
  <c r="G46" i="68"/>
  <c r="F46" i="68"/>
  <c r="E46" i="68"/>
  <c r="Q45" i="68"/>
  <c r="P45" i="68"/>
  <c r="O45" i="68"/>
  <c r="N45" i="68"/>
  <c r="M45" i="68"/>
  <c r="L45" i="68"/>
  <c r="K45" i="68"/>
  <c r="I45" i="68"/>
  <c r="H45" i="68"/>
  <c r="G45" i="68"/>
  <c r="F45" i="68"/>
  <c r="E45" i="68"/>
  <c r="Q44" i="68"/>
  <c r="P44" i="68"/>
  <c r="O44" i="68"/>
  <c r="N44" i="68"/>
  <c r="M44" i="68"/>
  <c r="L44" i="68"/>
  <c r="K44" i="68"/>
  <c r="I44" i="68"/>
  <c r="H44" i="68"/>
  <c r="G44" i="68"/>
  <c r="F44" i="68"/>
  <c r="E44" i="68"/>
  <c r="Q43" i="68"/>
  <c r="P43" i="68"/>
  <c r="O43" i="68"/>
  <c r="N43" i="68"/>
  <c r="M43" i="68"/>
  <c r="L43" i="68"/>
  <c r="K43" i="68"/>
  <c r="I43" i="68"/>
  <c r="H43" i="68"/>
  <c r="G43" i="68"/>
  <c r="F43" i="68"/>
  <c r="E43" i="68"/>
  <c r="Q42" i="68"/>
  <c r="P42" i="68"/>
  <c r="O42" i="68"/>
  <c r="N42" i="68"/>
  <c r="M42" i="68"/>
  <c r="L42" i="68"/>
  <c r="K42" i="68"/>
  <c r="I42" i="68"/>
  <c r="H42" i="68"/>
  <c r="G42" i="68"/>
  <c r="F42" i="68"/>
  <c r="E42" i="68"/>
  <c r="Q41" i="68"/>
  <c r="P41" i="68"/>
  <c r="O41" i="68"/>
  <c r="N41" i="68"/>
  <c r="M41" i="68"/>
  <c r="L41" i="68"/>
  <c r="K41" i="68"/>
  <c r="I41" i="68"/>
  <c r="H41" i="68"/>
  <c r="G41" i="68"/>
  <c r="F41" i="68"/>
  <c r="E41" i="68"/>
  <c r="Q40" i="68"/>
  <c r="P40" i="68"/>
  <c r="O40" i="68"/>
  <c r="N40" i="68"/>
  <c r="M40" i="68"/>
  <c r="L40" i="68"/>
  <c r="K40" i="68"/>
  <c r="I40" i="68"/>
  <c r="H40" i="68"/>
  <c r="G40" i="68"/>
  <c r="F40" i="68"/>
  <c r="E40" i="68"/>
  <c r="Q39" i="68"/>
  <c r="P39" i="68"/>
  <c r="O39" i="68"/>
  <c r="N39" i="68"/>
  <c r="M39" i="68"/>
  <c r="L39" i="68"/>
  <c r="K39" i="68"/>
  <c r="I39" i="68"/>
  <c r="H39" i="68"/>
  <c r="G39" i="68"/>
  <c r="F39" i="68"/>
  <c r="E39" i="68"/>
  <c r="Q38" i="68"/>
  <c r="P38" i="68"/>
  <c r="O38" i="68"/>
  <c r="N38" i="68"/>
  <c r="M38" i="68"/>
  <c r="L38" i="68"/>
  <c r="K38" i="68"/>
  <c r="I38" i="68"/>
  <c r="H38" i="68"/>
  <c r="G38" i="68"/>
  <c r="F38" i="68"/>
  <c r="E38" i="68"/>
  <c r="Q37" i="68"/>
  <c r="P37" i="68"/>
  <c r="O37" i="68"/>
  <c r="N37" i="68"/>
  <c r="M37" i="68"/>
  <c r="L37" i="68"/>
  <c r="K37" i="68"/>
  <c r="I37" i="68"/>
  <c r="H37" i="68"/>
  <c r="G37" i="68"/>
  <c r="F37" i="68"/>
  <c r="E37" i="68"/>
  <c r="Q36" i="68"/>
  <c r="P36" i="68"/>
  <c r="O36" i="68"/>
  <c r="N36" i="68"/>
  <c r="M36" i="68"/>
  <c r="L36" i="68"/>
  <c r="K36" i="68"/>
  <c r="I36" i="68"/>
  <c r="H36" i="68"/>
  <c r="G36" i="68"/>
  <c r="F36" i="68"/>
  <c r="E36" i="68"/>
  <c r="Q35" i="68"/>
  <c r="P35" i="68"/>
  <c r="O35" i="68"/>
  <c r="N35" i="68"/>
  <c r="M35" i="68"/>
  <c r="L35" i="68"/>
  <c r="K35" i="68"/>
  <c r="I35" i="68"/>
  <c r="H35" i="68"/>
  <c r="G35" i="68"/>
  <c r="F35" i="68"/>
  <c r="E35" i="68"/>
  <c r="Q34" i="68"/>
  <c r="P34" i="68"/>
  <c r="O34" i="68"/>
  <c r="N34" i="68"/>
  <c r="M34" i="68"/>
  <c r="L34" i="68"/>
  <c r="K34" i="68"/>
  <c r="I34" i="68"/>
  <c r="H34" i="68"/>
  <c r="G34" i="68"/>
  <c r="F34" i="68"/>
  <c r="E34" i="68"/>
  <c r="Q33" i="68"/>
  <c r="P33" i="68"/>
  <c r="O33" i="68"/>
  <c r="N33" i="68"/>
  <c r="M33" i="68"/>
  <c r="L33" i="68"/>
  <c r="K33" i="68"/>
  <c r="I33" i="68"/>
  <c r="H33" i="68"/>
  <c r="G33" i="68"/>
  <c r="F33" i="68"/>
  <c r="E33" i="68"/>
  <c r="Q32" i="68"/>
  <c r="P32" i="68"/>
  <c r="O32" i="68"/>
  <c r="N32" i="68"/>
  <c r="M32" i="68"/>
  <c r="L32" i="68"/>
  <c r="K32" i="68"/>
  <c r="I32" i="68"/>
  <c r="H32" i="68"/>
  <c r="G32" i="68"/>
  <c r="F32" i="68"/>
  <c r="E32" i="68"/>
  <c r="Q31" i="68"/>
  <c r="P31" i="68"/>
  <c r="O31" i="68"/>
  <c r="N31" i="68"/>
  <c r="M31" i="68"/>
  <c r="L31" i="68"/>
  <c r="K31" i="68"/>
  <c r="I31" i="68"/>
  <c r="H31" i="68"/>
  <c r="G31" i="68"/>
  <c r="F31" i="68"/>
  <c r="E31" i="68"/>
  <c r="Q30" i="68"/>
  <c r="P30" i="68"/>
  <c r="O30" i="68"/>
  <c r="N30" i="68"/>
  <c r="M30" i="68"/>
  <c r="L30" i="68"/>
  <c r="K30" i="68"/>
  <c r="I30" i="68"/>
  <c r="H30" i="68"/>
  <c r="G30" i="68"/>
  <c r="F30" i="68"/>
  <c r="E30" i="68"/>
  <c r="Q29" i="68"/>
  <c r="P29" i="68"/>
  <c r="O29" i="68"/>
  <c r="N29" i="68"/>
  <c r="M29" i="68"/>
  <c r="L29" i="68"/>
  <c r="K29" i="68"/>
  <c r="I29" i="68"/>
  <c r="H29" i="68"/>
  <c r="G29" i="68"/>
  <c r="F29" i="68"/>
  <c r="E29" i="68"/>
  <c r="Q28" i="68"/>
  <c r="P28" i="68"/>
  <c r="O28" i="68"/>
  <c r="N28" i="68"/>
  <c r="M28" i="68"/>
  <c r="L28" i="68"/>
  <c r="K28" i="68"/>
  <c r="I28" i="68"/>
  <c r="H28" i="68"/>
  <c r="G28" i="68"/>
  <c r="F28" i="68"/>
  <c r="E28" i="68"/>
  <c r="Q27" i="68"/>
  <c r="P27" i="68"/>
  <c r="O27" i="68"/>
  <c r="N27" i="68"/>
  <c r="M27" i="68"/>
  <c r="L27" i="68"/>
  <c r="K27" i="68"/>
  <c r="I27" i="68"/>
  <c r="H27" i="68"/>
  <c r="G27" i="68"/>
  <c r="F27" i="68"/>
  <c r="E27" i="68"/>
  <c r="Q26" i="68"/>
  <c r="P26" i="68"/>
  <c r="O26" i="68"/>
  <c r="N26" i="68"/>
  <c r="M26" i="68"/>
  <c r="L26" i="68"/>
  <c r="K26" i="68"/>
  <c r="I26" i="68"/>
  <c r="H26" i="68"/>
  <c r="G26" i="68"/>
  <c r="F26" i="68"/>
  <c r="E26" i="68"/>
  <c r="Q25" i="68"/>
  <c r="P25" i="68"/>
  <c r="O25" i="68"/>
  <c r="N25" i="68"/>
  <c r="M25" i="68"/>
  <c r="L25" i="68"/>
  <c r="K25" i="68"/>
  <c r="I25" i="68"/>
  <c r="H25" i="68"/>
  <c r="G25" i="68"/>
  <c r="F25" i="68"/>
  <c r="E25" i="68"/>
  <c r="Q24" i="68"/>
  <c r="P24" i="68"/>
  <c r="O24" i="68"/>
  <c r="N24" i="68"/>
  <c r="M24" i="68"/>
  <c r="L24" i="68"/>
  <c r="K24" i="68"/>
  <c r="I24" i="68"/>
  <c r="H24" i="68"/>
  <c r="G24" i="68"/>
  <c r="F24" i="68"/>
  <c r="E24" i="68"/>
  <c r="Q23" i="68"/>
  <c r="P23" i="68"/>
  <c r="O23" i="68"/>
  <c r="N23" i="68"/>
  <c r="M23" i="68"/>
  <c r="L23" i="68"/>
  <c r="K23" i="68"/>
  <c r="I23" i="68"/>
  <c r="H23" i="68"/>
  <c r="G23" i="68"/>
  <c r="F23" i="68"/>
  <c r="E23" i="68"/>
  <c r="Q22" i="68"/>
  <c r="P22" i="68"/>
  <c r="O22" i="68"/>
  <c r="N22" i="68"/>
  <c r="M22" i="68"/>
  <c r="L22" i="68"/>
  <c r="K22" i="68"/>
  <c r="I22" i="68"/>
  <c r="H22" i="68"/>
  <c r="G22" i="68"/>
  <c r="F22" i="68"/>
  <c r="E22" i="68"/>
  <c r="Q20" i="68"/>
  <c r="P20" i="68"/>
  <c r="O20" i="68"/>
  <c r="N20" i="68"/>
  <c r="M20" i="68"/>
  <c r="L20" i="68"/>
  <c r="K20" i="68"/>
  <c r="I20" i="68"/>
  <c r="H20" i="68"/>
  <c r="G20" i="68"/>
  <c r="F20" i="68"/>
  <c r="E20" i="68"/>
  <c r="Q19" i="68"/>
  <c r="P19" i="68"/>
  <c r="O19" i="68"/>
  <c r="N19" i="68"/>
  <c r="M19" i="68"/>
  <c r="L19" i="68"/>
  <c r="K19" i="68"/>
  <c r="I19" i="68"/>
  <c r="H19" i="68"/>
  <c r="G19" i="68"/>
  <c r="F19" i="68"/>
  <c r="E19" i="68"/>
  <c r="Q18" i="68"/>
  <c r="P18" i="68"/>
  <c r="O18" i="68"/>
  <c r="N18" i="68"/>
  <c r="M18" i="68"/>
  <c r="L18" i="68"/>
  <c r="K18" i="68"/>
  <c r="I18" i="68"/>
  <c r="H18" i="68"/>
  <c r="G18" i="68"/>
  <c r="F18" i="68"/>
  <c r="E18" i="68"/>
  <c r="Q17" i="68"/>
  <c r="P17" i="68"/>
  <c r="O17" i="68"/>
  <c r="N17" i="68"/>
  <c r="M17" i="68"/>
  <c r="L17" i="68"/>
  <c r="K17" i="68"/>
  <c r="I17" i="68"/>
  <c r="H17" i="68"/>
  <c r="G17" i="68"/>
  <c r="F17" i="68"/>
  <c r="E17" i="68"/>
  <c r="Q16" i="68"/>
  <c r="P16" i="68"/>
  <c r="O16" i="68"/>
  <c r="N16" i="68"/>
  <c r="M16" i="68"/>
  <c r="L16" i="68"/>
  <c r="K16" i="68"/>
  <c r="I16" i="68"/>
  <c r="H16" i="68"/>
  <c r="G16" i="68"/>
  <c r="F16" i="68"/>
  <c r="E16" i="68"/>
  <c r="Q15" i="68"/>
  <c r="P15" i="68"/>
  <c r="O15" i="68"/>
  <c r="N15" i="68"/>
  <c r="M15" i="68"/>
  <c r="L15" i="68"/>
  <c r="K15" i="68"/>
  <c r="I15" i="68"/>
  <c r="H15" i="68"/>
  <c r="G15" i="68"/>
  <c r="F15" i="68"/>
  <c r="E15" i="68"/>
  <c r="Q14" i="68"/>
  <c r="P14" i="68"/>
  <c r="O14" i="68"/>
  <c r="N14" i="68"/>
  <c r="M14" i="68"/>
  <c r="L14" i="68"/>
  <c r="K14" i="68"/>
  <c r="I14" i="68"/>
  <c r="H14" i="68"/>
  <c r="G14" i="68"/>
  <c r="F14" i="68"/>
  <c r="E14" i="68"/>
  <c r="Q13" i="68"/>
  <c r="P13" i="68"/>
  <c r="O13" i="68"/>
  <c r="N13" i="68"/>
  <c r="M13" i="68"/>
  <c r="L13" i="68"/>
  <c r="K13" i="68"/>
  <c r="I13" i="68"/>
  <c r="H13" i="68"/>
  <c r="G13" i="68"/>
  <c r="F13" i="68"/>
  <c r="E13" i="68"/>
  <c r="Q12" i="68"/>
  <c r="P12" i="68"/>
  <c r="O12" i="68"/>
  <c r="N12" i="68"/>
  <c r="M12" i="68"/>
  <c r="L12" i="68"/>
  <c r="K12" i="68"/>
  <c r="I12" i="68"/>
  <c r="H12" i="68"/>
  <c r="G12" i="68"/>
  <c r="F12" i="68"/>
  <c r="E12" i="68"/>
  <c r="Q11" i="68"/>
  <c r="P11" i="68"/>
  <c r="O11" i="68"/>
  <c r="N11" i="68"/>
  <c r="M11" i="68"/>
  <c r="L11" i="68"/>
  <c r="K11" i="68"/>
  <c r="I11" i="68"/>
  <c r="H11" i="68"/>
  <c r="G11" i="68"/>
  <c r="F11" i="68"/>
  <c r="E11" i="68"/>
  <c r="Q10" i="68"/>
  <c r="P10" i="68"/>
  <c r="O10" i="68"/>
  <c r="N10" i="68"/>
  <c r="M10" i="68"/>
  <c r="L10" i="68"/>
  <c r="K10" i="68"/>
  <c r="I10" i="68"/>
  <c r="H10" i="68"/>
  <c r="G10" i="68"/>
  <c r="F10" i="68"/>
  <c r="E10" i="68"/>
  <c r="Q9" i="68"/>
  <c r="P9" i="68"/>
  <c r="O9" i="68"/>
  <c r="N9" i="68"/>
  <c r="M9" i="68"/>
  <c r="L9" i="68"/>
  <c r="K9" i="68"/>
  <c r="I9" i="68"/>
  <c r="H9" i="68"/>
  <c r="G9" i="68"/>
  <c r="F9" i="68"/>
  <c r="E9" i="68"/>
  <c r="Q8" i="68"/>
  <c r="P8" i="68"/>
  <c r="O8" i="68"/>
  <c r="N8" i="68"/>
  <c r="M8" i="68"/>
  <c r="L8" i="68"/>
  <c r="K8" i="68"/>
  <c r="I8" i="68"/>
  <c r="H8" i="68"/>
  <c r="G8" i="68"/>
  <c r="F8" i="68"/>
  <c r="E8" i="68"/>
  <c r="Q7" i="68"/>
  <c r="P7" i="68"/>
  <c r="O7" i="68"/>
  <c r="N7" i="68"/>
  <c r="M7" i="68"/>
  <c r="L7" i="68"/>
  <c r="K7" i="68"/>
  <c r="I7" i="68"/>
  <c r="H7" i="68"/>
  <c r="G7" i="68"/>
  <c r="F7" i="68"/>
  <c r="E7" i="68"/>
  <c r="Q6" i="68"/>
  <c r="P6" i="68"/>
  <c r="O6" i="68"/>
  <c r="N6" i="68"/>
  <c r="M6" i="68"/>
  <c r="L6" i="68"/>
  <c r="K6" i="68"/>
  <c r="I6" i="68"/>
  <c r="H6" i="68"/>
  <c r="G6" i="68"/>
  <c r="F6" i="68"/>
  <c r="E6" i="68"/>
  <c r="Q5" i="68"/>
  <c r="P5" i="68"/>
  <c r="O5" i="68"/>
  <c r="N5" i="68"/>
  <c r="M5" i="68"/>
  <c r="L5" i="68"/>
  <c r="K5" i="68"/>
  <c r="I5" i="68"/>
  <c r="H5" i="68"/>
  <c r="G5" i="68"/>
  <c r="F5" i="68"/>
  <c r="E5" i="68"/>
  <c r="Q4" i="68"/>
  <c r="P4" i="68"/>
  <c r="O4" i="68"/>
  <c r="N4" i="68"/>
  <c r="M4" i="68"/>
  <c r="L4" i="68"/>
  <c r="K4" i="68"/>
  <c r="I4" i="68"/>
  <c r="H4" i="68"/>
  <c r="G4" i="68"/>
  <c r="F4" i="68"/>
  <c r="E4" i="68"/>
  <c r="Q51" i="67"/>
  <c r="P51" i="67"/>
  <c r="O51" i="67"/>
  <c r="N51" i="67"/>
  <c r="M51" i="67"/>
  <c r="L51" i="67"/>
  <c r="K51" i="67"/>
  <c r="I51" i="67"/>
  <c r="H51" i="67"/>
  <c r="G51" i="67"/>
  <c r="F51" i="67"/>
  <c r="E51" i="67"/>
  <c r="Q50" i="67"/>
  <c r="P50" i="67"/>
  <c r="O50" i="67"/>
  <c r="N50" i="67"/>
  <c r="M50" i="67"/>
  <c r="L50" i="67"/>
  <c r="K50" i="67"/>
  <c r="I50" i="67"/>
  <c r="H50" i="67"/>
  <c r="G50" i="67"/>
  <c r="F50" i="67"/>
  <c r="E50" i="67"/>
  <c r="Q49" i="67"/>
  <c r="P49" i="67"/>
  <c r="O49" i="67"/>
  <c r="N49" i="67"/>
  <c r="M49" i="67"/>
  <c r="L49" i="67"/>
  <c r="K49" i="67"/>
  <c r="I49" i="67"/>
  <c r="H49" i="67"/>
  <c r="G49" i="67"/>
  <c r="F49" i="67"/>
  <c r="E49" i="67"/>
  <c r="Q48" i="67"/>
  <c r="P48" i="67"/>
  <c r="O48" i="67"/>
  <c r="N48" i="67"/>
  <c r="M48" i="67"/>
  <c r="L48" i="67"/>
  <c r="K48" i="67"/>
  <c r="I48" i="67"/>
  <c r="H48" i="67"/>
  <c r="G48" i="67"/>
  <c r="F48" i="67"/>
  <c r="E48" i="67"/>
  <c r="Q47" i="67"/>
  <c r="P47" i="67"/>
  <c r="O47" i="67"/>
  <c r="N47" i="67"/>
  <c r="M47" i="67"/>
  <c r="L47" i="67"/>
  <c r="K47" i="67"/>
  <c r="I47" i="67"/>
  <c r="H47" i="67"/>
  <c r="G47" i="67"/>
  <c r="F47" i="67"/>
  <c r="E47" i="67"/>
  <c r="Q46" i="67"/>
  <c r="P46" i="67"/>
  <c r="O46" i="67"/>
  <c r="N46" i="67"/>
  <c r="M46" i="67"/>
  <c r="L46" i="67"/>
  <c r="K46" i="67"/>
  <c r="I46" i="67"/>
  <c r="H46" i="67"/>
  <c r="G46" i="67"/>
  <c r="F46" i="67"/>
  <c r="E46" i="67"/>
  <c r="Q45" i="67"/>
  <c r="P45" i="67"/>
  <c r="O45" i="67"/>
  <c r="N45" i="67"/>
  <c r="M45" i="67"/>
  <c r="L45" i="67"/>
  <c r="K45" i="67"/>
  <c r="I45" i="67"/>
  <c r="H45" i="67"/>
  <c r="G45" i="67"/>
  <c r="F45" i="67"/>
  <c r="E45" i="67"/>
  <c r="Q44" i="67"/>
  <c r="P44" i="67"/>
  <c r="O44" i="67"/>
  <c r="N44" i="67"/>
  <c r="M44" i="67"/>
  <c r="L44" i="67"/>
  <c r="K44" i="67"/>
  <c r="I44" i="67"/>
  <c r="H44" i="67"/>
  <c r="G44" i="67"/>
  <c r="F44" i="67"/>
  <c r="E44" i="67"/>
  <c r="Q43" i="67"/>
  <c r="P43" i="67"/>
  <c r="O43" i="67"/>
  <c r="N43" i="67"/>
  <c r="M43" i="67"/>
  <c r="L43" i="67"/>
  <c r="K43" i="67"/>
  <c r="I43" i="67"/>
  <c r="H43" i="67"/>
  <c r="G43" i="67"/>
  <c r="F43" i="67"/>
  <c r="E43" i="67"/>
  <c r="Q42" i="67"/>
  <c r="P42" i="67"/>
  <c r="O42" i="67"/>
  <c r="N42" i="67"/>
  <c r="M42" i="67"/>
  <c r="L42" i="67"/>
  <c r="K42" i="67"/>
  <c r="I42" i="67"/>
  <c r="H42" i="67"/>
  <c r="G42" i="67"/>
  <c r="F42" i="67"/>
  <c r="E42" i="67"/>
  <c r="Q41" i="67"/>
  <c r="P41" i="67"/>
  <c r="O41" i="67"/>
  <c r="N41" i="67"/>
  <c r="M41" i="67"/>
  <c r="L41" i="67"/>
  <c r="K41" i="67"/>
  <c r="I41" i="67"/>
  <c r="H41" i="67"/>
  <c r="G41" i="67"/>
  <c r="F41" i="67"/>
  <c r="E41" i="67"/>
  <c r="Q40" i="67"/>
  <c r="P40" i="67"/>
  <c r="O40" i="67"/>
  <c r="N40" i="67"/>
  <c r="M40" i="67"/>
  <c r="L40" i="67"/>
  <c r="K40" i="67"/>
  <c r="I40" i="67"/>
  <c r="H40" i="67"/>
  <c r="G40" i="67"/>
  <c r="F40" i="67"/>
  <c r="E40" i="67"/>
  <c r="Q39" i="67"/>
  <c r="P39" i="67"/>
  <c r="O39" i="67"/>
  <c r="N39" i="67"/>
  <c r="M39" i="67"/>
  <c r="L39" i="67"/>
  <c r="K39" i="67"/>
  <c r="I39" i="67"/>
  <c r="H39" i="67"/>
  <c r="G39" i="67"/>
  <c r="F39" i="67"/>
  <c r="E39" i="67"/>
  <c r="Q38" i="67"/>
  <c r="P38" i="67"/>
  <c r="O38" i="67"/>
  <c r="N38" i="67"/>
  <c r="M38" i="67"/>
  <c r="L38" i="67"/>
  <c r="K38" i="67"/>
  <c r="I38" i="67"/>
  <c r="H38" i="67"/>
  <c r="G38" i="67"/>
  <c r="F38" i="67"/>
  <c r="E38" i="67"/>
  <c r="Q37" i="67"/>
  <c r="P37" i="67"/>
  <c r="O37" i="67"/>
  <c r="N37" i="67"/>
  <c r="M37" i="67"/>
  <c r="L37" i="67"/>
  <c r="K37" i="67"/>
  <c r="I37" i="67"/>
  <c r="H37" i="67"/>
  <c r="G37" i="67"/>
  <c r="F37" i="67"/>
  <c r="E37" i="67"/>
  <c r="Q36" i="67"/>
  <c r="P36" i="67"/>
  <c r="O36" i="67"/>
  <c r="N36" i="67"/>
  <c r="M36" i="67"/>
  <c r="L36" i="67"/>
  <c r="K36" i="67"/>
  <c r="I36" i="67"/>
  <c r="H36" i="67"/>
  <c r="G36" i="67"/>
  <c r="F36" i="67"/>
  <c r="E36" i="67"/>
  <c r="Q35" i="67"/>
  <c r="P35" i="67"/>
  <c r="O35" i="67"/>
  <c r="N35" i="67"/>
  <c r="M35" i="67"/>
  <c r="L35" i="67"/>
  <c r="K35" i="67"/>
  <c r="I35" i="67"/>
  <c r="H35" i="67"/>
  <c r="G35" i="67"/>
  <c r="F35" i="67"/>
  <c r="E35" i="67"/>
  <c r="Q34" i="67"/>
  <c r="P34" i="67"/>
  <c r="O34" i="67"/>
  <c r="N34" i="67"/>
  <c r="M34" i="67"/>
  <c r="L34" i="67"/>
  <c r="K34" i="67"/>
  <c r="I34" i="67"/>
  <c r="H34" i="67"/>
  <c r="G34" i="67"/>
  <c r="F34" i="67"/>
  <c r="E34" i="67"/>
  <c r="Q33" i="67"/>
  <c r="P33" i="67"/>
  <c r="O33" i="67"/>
  <c r="N33" i="67"/>
  <c r="M33" i="67"/>
  <c r="L33" i="67"/>
  <c r="K33" i="67"/>
  <c r="I33" i="67"/>
  <c r="H33" i="67"/>
  <c r="G33" i="67"/>
  <c r="F33" i="67"/>
  <c r="E33" i="67"/>
  <c r="Q32" i="67"/>
  <c r="P32" i="67"/>
  <c r="O32" i="67"/>
  <c r="N32" i="67"/>
  <c r="M32" i="67"/>
  <c r="L32" i="67"/>
  <c r="K32" i="67"/>
  <c r="I32" i="67"/>
  <c r="H32" i="67"/>
  <c r="G32" i="67"/>
  <c r="F32" i="67"/>
  <c r="E32" i="67"/>
  <c r="Q31" i="67"/>
  <c r="P31" i="67"/>
  <c r="O31" i="67"/>
  <c r="N31" i="67"/>
  <c r="M31" i="67"/>
  <c r="L31" i="67"/>
  <c r="K31" i="67"/>
  <c r="I31" i="67"/>
  <c r="H31" i="67"/>
  <c r="G31" i="67"/>
  <c r="F31" i="67"/>
  <c r="E31" i="67"/>
  <c r="Q30" i="67"/>
  <c r="P30" i="67"/>
  <c r="O30" i="67"/>
  <c r="N30" i="67"/>
  <c r="M30" i="67"/>
  <c r="L30" i="67"/>
  <c r="K30" i="67"/>
  <c r="I30" i="67"/>
  <c r="H30" i="67"/>
  <c r="G30" i="67"/>
  <c r="F30" i="67"/>
  <c r="E30" i="67"/>
  <c r="Q29" i="67"/>
  <c r="P29" i="67"/>
  <c r="O29" i="67"/>
  <c r="N29" i="67"/>
  <c r="M29" i="67"/>
  <c r="L29" i="67"/>
  <c r="K29" i="67"/>
  <c r="I29" i="67"/>
  <c r="H29" i="67"/>
  <c r="G29" i="67"/>
  <c r="F29" i="67"/>
  <c r="E29" i="67"/>
  <c r="Q28" i="67"/>
  <c r="P28" i="67"/>
  <c r="O28" i="67"/>
  <c r="N28" i="67"/>
  <c r="M28" i="67"/>
  <c r="L28" i="67"/>
  <c r="K28" i="67"/>
  <c r="I28" i="67"/>
  <c r="H28" i="67"/>
  <c r="G28" i="67"/>
  <c r="F28" i="67"/>
  <c r="E28" i="67"/>
  <c r="Q27" i="67"/>
  <c r="P27" i="67"/>
  <c r="O27" i="67"/>
  <c r="N27" i="67"/>
  <c r="M27" i="67"/>
  <c r="L27" i="67"/>
  <c r="K27" i="67"/>
  <c r="I27" i="67"/>
  <c r="H27" i="67"/>
  <c r="G27" i="67"/>
  <c r="F27" i="67"/>
  <c r="E27" i="67"/>
  <c r="Q26" i="67"/>
  <c r="P26" i="67"/>
  <c r="O26" i="67"/>
  <c r="N26" i="67"/>
  <c r="M26" i="67"/>
  <c r="L26" i="67"/>
  <c r="K26" i="67"/>
  <c r="I26" i="67"/>
  <c r="H26" i="67"/>
  <c r="G26" i="67"/>
  <c r="F26" i="67"/>
  <c r="E26" i="67"/>
  <c r="Q25" i="67"/>
  <c r="P25" i="67"/>
  <c r="O25" i="67"/>
  <c r="N25" i="67"/>
  <c r="M25" i="67"/>
  <c r="L25" i="67"/>
  <c r="K25" i="67"/>
  <c r="I25" i="67"/>
  <c r="H25" i="67"/>
  <c r="G25" i="67"/>
  <c r="F25" i="67"/>
  <c r="E25" i="67"/>
  <c r="Q24" i="67"/>
  <c r="P24" i="67"/>
  <c r="O24" i="67"/>
  <c r="N24" i="67"/>
  <c r="M24" i="67"/>
  <c r="L24" i="67"/>
  <c r="K24" i="67"/>
  <c r="I24" i="67"/>
  <c r="H24" i="67"/>
  <c r="G24" i="67"/>
  <c r="F24" i="67"/>
  <c r="E24" i="67"/>
  <c r="Q23" i="67"/>
  <c r="P23" i="67"/>
  <c r="O23" i="67"/>
  <c r="N23" i="67"/>
  <c r="M23" i="67"/>
  <c r="L23" i="67"/>
  <c r="K23" i="67"/>
  <c r="I23" i="67"/>
  <c r="H23" i="67"/>
  <c r="G23" i="67"/>
  <c r="F23" i="67"/>
  <c r="E23" i="67"/>
  <c r="Q22" i="67"/>
  <c r="P22" i="67"/>
  <c r="O22" i="67"/>
  <c r="N22" i="67"/>
  <c r="M22" i="67"/>
  <c r="L22" i="67"/>
  <c r="K22" i="67"/>
  <c r="I22" i="67"/>
  <c r="H22" i="67"/>
  <c r="G22" i="67"/>
  <c r="F22" i="67"/>
  <c r="E22" i="67"/>
  <c r="Q20" i="67"/>
  <c r="P20" i="67"/>
  <c r="O20" i="67"/>
  <c r="N20" i="67"/>
  <c r="M20" i="67"/>
  <c r="L20" i="67"/>
  <c r="K20" i="67"/>
  <c r="I20" i="67"/>
  <c r="H20" i="67"/>
  <c r="G20" i="67"/>
  <c r="F20" i="67"/>
  <c r="E20" i="67"/>
  <c r="Q19" i="67"/>
  <c r="P19" i="67"/>
  <c r="O19" i="67"/>
  <c r="N19" i="67"/>
  <c r="M19" i="67"/>
  <c r="L19" i="67"/>
  <c r="K19" i="67"/>
  <c r="I19" i="67"/>
  <c r="H19" i="67"/>
  <c r="G19" i="67"/>
  <c r="F19" i="67"/>
  <c r="E19" i="67"/>
  <c r="Q18" i="67"/>
  <c r="P18" i="67"/>
  <c r="O18" i="67"/>
  <c r="N18" i="67"/>
  <c r="M18" i="67"/>
  <c r="L18" i="67"/>
  <c r="K18" i="67"/>
  <c r="I18" i="67"/>
  <c r="H18" i="67"/>
  <c r="G18" i="67"/>
  <c r="F18" i="67"/>
  <c r="E18" i="67"/>
  <c r="Q17" i="67"/>
  <c r="P17" i="67"/>
  <c r="O17" i="67"/>
  <c r="N17" i="67"/>
  <c r="M17" i="67"/>
  <c r="L17" i="67"/>
  <c r="K17" i="67"/>
  <c r="I17" i="67"/>
  <c r="H17" i="67"/>
  <c r="G17" i="67"/>
  <c r="F17" i="67"/>
  <c r="E17" i="67"/>
  <c r="Q16" i="67"/>
  <c r="P16" i="67"/>
  <c r="O16" i="67"/>
  <c r="N16" i="67"/>
  <c r="M16" i="67"/>
  <c r="L16" i="67"/>
  <c r="K16" i="67"/>
  <c r="I16" i="67"/>
  <c r="H16" i="67"/>
  <c r="G16" i="67"/>
  <c r="F16" i="67"/>
  <c r="E16" i="67"/>
  <c r="Q15" i="67"/>
  <c r="P15" i="67"/>
  <c r="O15" i="67"/>
  <c r="N15" i="67"/>
  <c r="M15" i="67"/>
  <c r="L15" i="67"/>
  <c r="K15" i="67"/>
  <c r="I15" i="67"/>
  <c r="H15" i="67"/>
  <c r="G15" i="67"/>
  <c r="F15" i="67"/>
  <c r="E15" i="67"/>
  <c r="Q14" i="67"/>
  <c r="P14" i="67"/>
  <c r="O14" i="67"/>
  <c r="N14" i="67"/>
  <c r="M14" i="67"/>
  <c r="L14" i="67"/>
  <c r="K14" i="67"/>
  <c r="I14" i="67"/>
  <c r="H14" i="67"/>
  <c r="G14" i="67"/>
  <c r="F14" i="67"/>
  <c r="E14" i="67"/>
  <c r="Q13" i="67"/>
  <c r="P13" i="67"/>
  <c r="O13" i="67"/>
  <c r="N13" i="67"/>
  <c r="M13" i="67"/>
  <c r="L13" i="67"/>
  <c r="K13" i="67"/>
  <c r="I13" i="67"/>
  <c r="H13" i="67"/>
  <c r="G13" i="67"/>
  <c r="F13" i="67"/>
  <c r="E13" i="67"/>
  <c r="Q12" i="67"/>
  <c r="P12" i="67"/>
  <c r="O12" i="67"/>
  <c r="N12" i="67"/>
  <c r="M12" i="67"/>
  <c r="L12" i="67"/>
  <c r="K12" i="67"/>
  <c r="I12" i="67"/>
  <c r="H12" i="67"/>
  <c r="G12" i="67"/>
  <c r="F12" i="67"/>
  <c r="E12" i="67"/>
  <c r="Q11" i="67"/>
  <c r="P11" i="67"/>
  <c r="O11" i="67"/>
  <c r="N11" i="67"/>
  <c r="M11" i="67"/>
  <c r="L11" i="67"/>
  <c r="K11" i="67"/>
  <c r="I11" i="67"/>
  <c r="H11" i="67"/>
  <c r="G11" i="67"/>
  <c r="F11" i="67"/>
  <c r="E11" i="67"/>
  <c r="Q10" i="67"/>
  <c r="P10" i="67"/>
  <c r="O10" i="67"/>
  <c r="N10" i="67"/>
  <c r="M10" i="67"/>
  <c r="L10" i="67"/>
  <c r="K10" i="67"/>
  <c r="I10" i="67"/>
  <c r="H10" i="67"/>
  <c r="G10" i="67"/>
  <c r="F10" i="67"/>
  <c r="E10" i="67"/>
  <c r="Q9" i="67"/>
  <c r="P9" i="67"/>
  <c r="O9" i="67"/>
  <c r="N9" i="67"/>
  <c r="M9" i="67"/>
  <c r="L9" i="67"/>
  <c r="K9" i="67"/>
  <c r="I9" i="67"/>
  <c r="H9" i="67"/>
  <c r="G9" i="67"/>
  <c r="F9" i="67"/>
  <c r="E9" i="67"/>
  <c r="Q8" i="67"/>
  <c r="P8" i="67"/>
  <c r="O8" i="67"/>
  <c r="N8" i="67"/>
  <c r="M8" i="67"/>
  <c r="L8" i="67"/>
  <c r="K8" i="67"/>
  <c r="I8" i="67"/>
  <c r="H8" i="67"/>
  <c r="G8" i="67"/>
  <c r="F8" i="67"/>
  <c r="E8" i="67"/>
  <c r="Q7" i="67"/>
  <c r="P7" i="67"/>
  <c r="O7" i="67"/>
  <c r="N7" i="67"/>
  <c r="M7" i="67"/>
  <c r="L7" i="67"/>
  <c r="K7" i="67"/>
  <c r="I7" i="67"/>
  <c r="H7" i="67"/>
  <c r="G7" i="67"/>
  <c r="F7" i="67"/>
  <c r="E7" i="67"/>
  <c r="Q6" i="67"/>
  <c r="P6" i="67"/>
  <c r="O6" i="67"/>
  <c r="N6" i="67"/>
  <c r="M6" i="67"/>
  <c r="L6" i="67"/>
  <c r="K6" i="67"/>
  <c r="I6" i="67"/>
  <c r="H6" i="67"/>
  <c r="G6" i="67"/>
  <c r="F6" i="67"/>
  <c r="E6" i="67"/>
  <c r="Q5" i="67"/>
  <c r="P5" i="67"/>
  <c r="O5" i="67"/>
  <c r="N5" i="67"/>
  <c r="M5" i="67"/>
  <c r="L5" i="67"/>
  <c r="K5" i="67"/>
  <c r="I5" i="67"/>
  <c r="H5" i="67"/>
  <c r="G5" i="67"/>
  <c r="F5" i="67"/>
  <c r="E5" i="67"/>
  <c r="Q4" i="67"/>
  <c r="P4" i="67"/>
  <c r="O4" i="67"/>
  <c r="N4" i="67"/>
  <c r="M4" i="67"/>
  <c r="L4" i="67"/>
  <c r="K4" i="67"/>
  <c r="I4" i="67"/>
  <c r="H4" i="67"/>
  <c r="G4" i="67"/>
  <c r="F4" i="67"/>
  <c r="E4" i="67"/>
  <c r="Q51" i="66"/>
  <c r="P51" i="66"/>
  <c r="O51" i="66"/>
  <c r="N51" i="66"/>
  <c r="M51" i="66"/>
  <c r="L51" i="66"/>
  <c r="K51" i="66"/>
  <c r="I51" i="66"/>
  <c r="H51" i="66"/>
  <c r="G51" i="66"/>
  <c r="F51" i="66"/>
  <c r="E51" i="66"/>
  <c r="Q50" i="66"/>
  <c r="P50" i="66"/>
  <c r="O50" i="66"/>
  <c r="N50" i="66"/>
  <c r="M50" i="66"/>
  <c r="L50" i="66"/>
  <c r="K50" i="66"/>
  <c r="I50" i="66"/>
  <c r="H50" i="66"/>
  <c r="G50" i="66"/>
  <c r="F50" i="66"/>
  <c r="E50" i="66"/>
  <c r="Q49" i="66"/>
  <c r="P49" i="66"/>
  <c r="O49" i="66"/>
  <c r="N49" i="66"/>
  <c r="M49" i="66"/>
  <c r="L49" i="66"/>
  <c r="K49" i="66"/>
  <c r="I49" i="66"/>
  <c r="H49" i="66"/>
  <c r="G49" i="66"/>
  <c r="F49" i="66"/>
  <c r="E49" i="66"/>
  <c r="Q48" i="66"/>
  <c r="P48" i="66"/>
  <c r="O48" i="66"/>
  <c r="N48" i="66"/>
  <c r="M48" i="66"/>
  <c r="L48" i="66"/>
  <c r="K48" i="66"/>
  <c r="I48" i="66"/>
  <c r="H48" i="66"/>
  <c r="G48" i="66"/>
  <c r="F48" i="66"/>
  <c r="E48" i="66"/>
  <c r="Q47" i="66"/>
  <c r="P47" i="66"/>
  <c r="O47" i="66"/>
  <c r="N47" i="66"/>
  <c r="M47" i="66"/>
  <c r="L47" i="66"/>
  <c r="K47" i="66"/>
  <c r="I47" i="66"/>
  <c r="H47" i="66"/>
  <c r="G47" i="66"/>
  <c r="F47" i="66"/>
  <c r="E47" i="66"/>
  <c r="Q46" i="66"/>
  <c r="P46" i="66"/>
  <c r="O46" i="66"/>
  <c r="N46" i="66"/>
  <c r="M46" i="66"/>
  <c r="L46" i="66"/>
  <c r="K46" i="66"/>
  <c r="I46" i="66"/>
  <c r="H46" i="66"/>
  <c r="G46" i="66"/>
  <c r="F46" i="66"/>
  <c r="E46" i="66"/>
  <c r="Q45" i="66"/>
  <c r="P45" i="66"/>
  <c r="O45" i="66"/>
  <c r="N45" i="66"/>
  <c r="M45" i="66"/>
  <c r="L45" i="66"/>
  <c r="K45" i="66"/>
  <c r="I45" i="66"/>
  <c r="H45" i="66"/>
  <c r="G45" i="66"/>
  <c r="F45" i="66"/>
  <c r="E45" i="66"/>
  <c r="Q44" i="66"/>
  <c r="P44" i="66"/>
  <c r="O44" i="66"/>
  <c r="N44" i="66"/>
  <c r="M44" i="66"/>
  <c r="L44" i="66"/>
  <c r="K44" i="66"/>
  <c r="I44" i="66"/>
  <c r="H44" i="66"/>
  <c r="G44" i="66"/>
  <c r="F44" i="66"/>
  <c r="E44" i="66"/>
  <c r="Q43" i="66"/>
  <c r="P43" i="66"/>
  <c r="O43" i="66"/>
  <c r="N43" i="66"/>
  <c r="M43" i="66"/>
  <c r="L43" i="66"/>
  <c r="K43" i="66"/>
  <c r="I43" i="66"/>
  <c r="H43" i="66"/>
  <c r="G43" i="66"/>
  <c r="F43" i="66"/>
  <c r="E43" i="66"/>
  <c r="Q42" i="66"/>
  <c r="P42" i="66"/>
  <c r="O42" i="66"/>
  <c r="N42" i="66"/>
  <c r="M42" i="66"/>
  <c r="L42" i="66"/>
  <c r="K42" i="66"/>
  <c r="I42" i="66"/>
  <c r="H42" i="66"/>
  <c r="G42" i="66"/>
  <c r="F42" i="66"/>
  <c r="E42" i="66"/>
  <c r="Q41" i="66"/>
  <c r="P41" i="66"/>
  <c r="O41" i="66"/>
  <c r="N41" i="66"/>
  <c r="M41" i="66"/>
  <c r="L41" i="66"/>
  <c r="K41" i="66"/>
  <c r="I41" i="66"/>
  <c r="H41" i="66"/>
  <c r="G41" i="66"/>
  <c r="F41" i="66"/>
  <c r="E41" i="66"/>
  <c r="Q40" i="66"/>
  <c r="P40" i="66"/>
  <c r="O40" i="66"/>
  <c r="N40" i="66"/>
  <c r="M40" i="66"/>
  <c r="L40" i="66"/>
  <c r="K40" i="66"/>
  <c r="I40" i="66"/>
  <c r="H40" i="66"/>
  <c r="G40" i="66"/>
  <c r="F40" i="66"/>
  <c r="E40" i="66"/>
  <c r="Q39" i="66"/>
  <c r="P39" i="66"/>
  <c r="O39" i="66"/>
  <c r="N39" i="66"/>
  <c r="M39" i="66"/>
  <c r="L39" i="66"/>
  <c r="K39" i="66"/>
  <c r="I39" i="66"/>
  <c r="H39" i="66"/>
  <c r="G39" i="66"/>
  <c r="F39" i="66"/>
  <c r="E39" i="66"/>
  <c r="Q38" i="66"/>
  <c r="P38" i="66"/>
  <c r="O38" i="66"/>
  <c r="N38" i="66"/>
  <c r="M38" i="66"/>
  <c r="L38" i="66"/>
  <c r="K38" i="66"/>
  <c r="I38" i="66"/>
  <c r="H38" i="66"/>
  <c r="G38" i="66"/>
  <c r="F38" i="66"/>
  <c r="E38" i="66"/>
  <c r="Q37" i="66"/>
  <c r="P37" i="66"/>
  <c r="O37" i="66"/>
  <c r="N37" i="66"/>
  <c r="M37" i="66"/>
  <c r="L37" i="66"/>
  <c r="K37" i="66"/>
  <c r="I37" i="66"/>
  <c r="H37" i="66"/>
  <c r="G37" i="66"/>
  <c r="F37" i="66"/>
  <c r="E37" i="66"/>
  <c r="Q36" i="66"/>
  <c r="P36" i="66"/>
  <c r="O36" i="66"/>
  <c r="N36" i="66"/>
  <c r="M36" i="66"/>
  <c r="L36" i="66"/>
  <c r="K36" i="66"/>
  <c r="I36" i="66"/>
  <c r="H36" i="66"/>
  <c r="G36" i="66"/>
  <c r="F36" i="66"/>
  <c r="E36" i="66"/>
  <c r="Q35" i="66"/>
  <c r="P35" i="66"/>
  <c r="O35" i="66"/>
  <c r="N35" i="66"/>
  <c r="M35" i="66"/>
  <c r="L35" i="66"/>
  <c r="K35" i="66"/>
  <c r="I35" i="66"/>
  <c r="H35" i="66"/>
  <c r="G35" i="66"/>
  <c r="F35" i="66"/>
  <c r="E35" i="66"/>
  <c r="Q34" i="66"/>
  <c r="P34" i="66"/>
  <c r="O34" i="66"/>
  <c r="N34" i="66"/>
  <c r="M34" i="66"/>
  <c r="L34" i="66"/>
  <c r="K34" i="66"/>
  <c r="I34" i="66"/>
  <c r="H34" i="66"/>
  <c r="G34" i="66"/>
  <c r="F34" i="66"/>
  <c r="E34" i="66"/>
  <c r="Q33" i="66"/>
  <c r="P33" i="66"/>
  <c r="O33" i="66"/>
  <c r="N33" i="66"/>
  <c r="M33" i="66"/>
  <c r="L33" i="66"/>
  <c r="K33" i="66"/>
  <c r="I33" i="66"/>
  <c r="H33" i="66"/>
  <c r="G33" i="66"/>
  <c r="F33" i="66"/>
  <c r="E33" i="66"/>
  <c r="Q32" i="66"/>
  <c r="P32" i="66"/>
  <c r="O32" i="66"/>
  <c r="N32" i="66"/>
  <c r="M32" i="66"/>
  <c r="L32" i="66"/>
  <c r="K32" i="66"/>
  <c r="I32" i="66"/>
  <c r="H32" i="66"/>
  <c r="G32" i="66"/>
  <c r="F32" i="66"/>
  <c r="E32" i="66"/>
  <c r="Q31" i="66"/>
  <c r="P31" i="66"/>
  <c r="O31" i="66"/>
  <c r="N31" i="66"/>
  <c r="M31" i="66"/>
  <c r="L31" i="66"/>
  <c r="K31" i="66"/>
  <c r="I31" i="66"/>
  <c r="H31" i="66"/>
  <c r="G31" i="66"/>
  <c r="F31" i="66"/>
  <c r="E31" i="66"/>
  <c r="Q30" i="66"/>
  <c r="P30" i="66"/>
  <c r="O30" i="66"/>
  <c r="N30" i="66"/>
  <c r="M30" i="66"/>
  <c r="L30" i="66"/>
  <c r="K30" i="66"/>
  <c r="I30" i="66"/>
  <c r="H30" i="66"/>
  <c r="G30" i="66"/>
  <c r="F30" i="66"/>
  <c r="E30" i="66"/>
  <c r="Q29" i="66"/>
  <c r="P29" i="66"/>
  <c r="O29" i="66"/>
  <c r="N29" i="66"/>
  <c r="M29" i="66"/>
  <c r="L29" i="66"/>
  <c r="K29" i="66"/>
  <c r="I29" i="66"/>
  <c r="H29" i="66"/>
  <c r="G29" i="66"/>
  <c r="F29" i="66"/>
  <c r="E29" i="66"/>
  <c r="Q28" i="66"/>
  <c r="P28" i="66"/>
  <c r="O28" i="66"/>
  <c r="N28" i="66"/>
  <c r="M28" i="66"/>
  <c r="L28" i="66"/>
  <c r="K28" i="66"/>
  <c r="I28" i="66"/>
  <c r="H28" i="66"/>
  <c r="G28" i="66"/>
  <c r="F28" i="66"/>
  <c r="E28" i="66"/>
  <c r="Q27" i="66"/>
  <c r="P27" i="66"/>
  <c r="O27" i="66"/>
  <c r="N27" i="66"/>
  <c r="M27" i="66"/>
  <c r="L27" i="66"/>
  <c r="K27" i="66"/>
  <c r="I27" i="66"/>
  <c r="H27" i="66"/>
  <c r="G27" i="66"/>
  <c r="F27" i="66"/>
  <c r="E27" i="66"/>
  <c r="Q26" i="66"/>
  <c r="P26" i="66"/>
  <c r="O26" i="66"/>
  <c r="N26" i="66"/>
  <c r="M26" i="66"/>
  <c r="L26" i="66"/>
  <c r="K26" i="66"/>
  <c r="I26" i="66"/>
  <c r="H26" i="66"/>
  <c r="G26" i="66"/>
  <c r="F26" i="66"/>
  <c r="E26" i="66"/>
  <c r="Q25" i="66"/>
  <c r="P25" i="66"/>
  <c r="O25" i="66"/>
  <c r="N25" i="66"/>
  <c r="M25" i="66"/>
  <c r="L25" i="66"/>
  <c r="K25" i="66"/>
  <c r="I25" i="66"/>
  <c r="H25" i="66"/>
  <c r="G25" i="66"/>
  <c r="F25" i="66"/>
  <c r="E25" i="66"/>
  <c r="Q24" i="66"/>
  <c r="P24" i="66"/>
  <c r="O24" i="66"/>
  <c r="N24" i="66"/>
  <c r="M24" i="66"/>
  <c r="L24" i="66"/>
  <c r="K24" i="66"/>
  <c r="I24" i="66"/>
  <c r="H24" i="66"/>
  <c r="G24" i="66"/>
  <c r="F24" i="66"/>
  <c r="E24" i="66"/>
  <c r="Q23" i="66"/>
  <c r="P23" i="66"/>
  <c r="O23" i="66"/>
  <c r="N23" i="66"/>
  <c r="M23" i="66"/>
  <c r="L23" i="66"/>
  <c r="K23" i="66"/>
  <c r="I23" i="66"/>
  <c r="H23" i="66"/>
  <c r="G23" i="66"/>
  <c r="F23" i="66"/>
  <c r="E23" i="66"/>
  <c r="Q22" i="66"/>
  <c r="P22" i="66"/>
  <c r="O22" i="66"/>
  <c r="N22" i="66"/>
  <c r="M22" i="66"/>
  <c r="L22" i="66"/>
  <c r="K22" i="66"/>
  <c r="I22" i="66"/>
  <c r="H22" i="66"/>
  <c r="G22" i="66"/>
  <c r="F22" i="66"/>
  <c r="E22" i="66"/>
  <c r="Q20" i="66"/>
  <c r="P20" i="66"/>
  <c r="O20" i="66"/>
  <c r="N20" i="66"/>
  <c r="M20" i="66"/>
  <c r="L20" i="66"/>
  <c r="K20" i="66"/>
  <c r="I20" i="66"/>
  <c r="H20" i="66"/>
  <c r="G20" i="66"/>
  <c r="F20" i="66"/>
  <c r="E20" i="66"/>
  <c r="Q19" i="66"/>
  <c r="P19" i="66"/>
  <c r="O19" i="66"/>
  <c r="N19" i="66"/>
  <c r="M19" i="66"/>
  <c r="L19" i="66"/>
  <c r="K19" i="66"/>
  <c r="I19" i="66"/>
  <c r="H19" i="66"/>
  <c r="G19" i="66"/>
  <c r="F19" i="66"/>
  <c r="E19" i="66"/>
  <c r="Q18" i="66"/>
  <c r="P18" i="66"/>
  <c r="O18" i="66"/>
  <c r="N18" i="66"/>
  <c r="M18" i="66"/>
  <c r="L18" i="66"/>
  <c r="K18" i="66"/>
  <c r="I18" i="66"/>
  <c r="H18" i="66"/>
  <c r="G18" i="66"/>
  <c r="F18" i="66"/>
  <c r="E18" i="66"/>
  <c r="Q17" i="66"/>
  <c r="P17" i="66"/>
  <c r="O17" i="66"/>
  <c r="N17" i="66"/>
  <c r="M17" i="66"/>
  <c r="L17" i="66"/>
  <c r="K17" i="66"/>
  <c r="I17" i="66"/>
  <c r="H17" i="66"/>
  <c r="G17" i="66"/>
  <c r="F17" i="66"/>
  <c r="E17" i="66"/>
  <c r="Q16" i="66"/>
  <c r="P16" i="66"/>
  <c r="O16" i="66"/>
  <c r="N16" i="66"/>
  <c r="M16" i="66"/>
  <c r="L16" i="66"/>
  <c r="K16" i="66"/>
  <c r="I16" i="66"/>
  <c r="H16" i="66"/>
  <c r="G16" i="66"/>
  <c r="F16" i="66"/>
  <c r="E16" i="66"/>
  <c r="Q15" i="66"/>
  <c r="P15" i="66"/>
  <c r="O15" i="66"/>
  <c r="N15" i="66"/>
  <c r="M15" i="66"/>
  <c r="L15" i="66"/>
  <c r="K15" i="66"/>
  <c r="I15" i="66"/>
  <c r="H15" i="66"/>
  <c r="G15" i="66"/>
  <c r="F15" i="66"/>
  <c r="E15" i="66"/>
  <c r="Q14" i="66"/>
  <c r="P14" i="66"/>
  <c r="O14" i="66"/>
  <c r="N14" i="66"/>
  <c r="M14" i="66"/>
  <c r="L14" i="66"/>
  <c r="K14" i="66"/>
  <c r="I14" i="66"/>
  <c r="H14" i="66"/>
  <c r="G14" i="66"/>
  <c r="F14" i="66"/>
  <c r="E14" i="66"/>
  <c r="Q13" i="66"/>
  <c r="P13" i="66"/>
  <c r="O13" i="66"/>
  <c r="N13" i="66"/>
  <c r="M13" i="66"/>
  <c r="L13" i="66"/>
  <c r="K13" i="66"/>
  <c r="I13" i="66"/>
  <c r="H13" i="66"/>
  <c r="G13" i="66"/>
  <c r="F13" i="66"/>
  <c r="E13" i="66"/>
  <c r="Q12" i="66"/>
  <c r="P12" i="66"/>
  <c r="O12" i="66"/>
  <c r="N12" i="66"/>
  <c r="M12" i="66"/>
  <c r="L12" i="66"/>
  <c r="K12" i="66"/>
  <c r="I12" i="66"/>
  <c r="H12" i="66"/>
  <c r="G12" i="66"/>
  <c r="F12" i="66"/>
  <c r="E12" i="66"/>
  <c r="Q11" i="66"/>
  <c r="P11" i="66"/>
  <c r="O11" i="66"/>
  <c r="N11" i="66"/>
  <c r="M11" i="66"/>
  <c r="L11" i="66"/>
  <c r="K11" i="66"/>
  <c r="I11" i="66"/>
  <c r="H11" i="66"/>
  <c r="G11" i="66"/>
  <c r="F11" i="66"/>
  <c r="E11" i="66"/>
  <c r="Q10" i="66"/>
  <c r="P10" i="66"/>
  <c r="O10" i="66"/>
  <c r="N10" i="66"/>
  <c r="M10" i="66"/>
  <c r="L10" i="66"/>
  <c r="K10" i="66"/>
  <c r="I10" i="66"/>
  <c r="H10" i="66"/>
  <c r="G10" i="66"/>
  <c r="F10" i="66"/>
  <c r="E10" i="66"/>
  <c r="Q9" i="66"/>
  <c r="P9" i="66"/>
  <c r="O9" i="66"/>
  <c r="N9" i="66"/>
  <c r="M9" i="66"/>
  <c r="L9" i="66"/>
  <c r="K9" i="66"/>
  <c r="I9" i="66"/>
  <c r="H9" i="66"/>
  <c r="G9" i="66"/>
  <c r="F9" i="66"/>
  <c r="E9" i="66"/>
  <c r="Q8" i="66"/>
  <c r="P8" i="66"/>
  <c r="O8" i="66"/>
  <c r="N8" i="66"/>
  <c r="M8" i="66"/>
  <c r="L8" i="66"/>
  <c r="K8" i="66"/>
  <c r="I8" i="66"/>
  <c r="H8" i="66"/>
  <c r="G8" i="66"/>
  <c r="F8" i="66"/>
  <c r="E8" i="66"/>
  <c r="Q7" i="66"/>
  <c r="P7" i="66"/>
  <c r="O7" i="66"/>
  <c r="N7" i="66"/>
  <c r="M7" i="66"/>
  <c r="L7" i="66"/>
  <c r="K7" i="66"/>
  <c r="I7" i="66"/>
  <c r="H7" i="66"/>
  <c r="G7" i="66"/>
  <c r="F7" i="66"/>
  <c r="E7" i="66"/>
  <c r="Q6" i="66"/>
  <c r="P6" i="66"/>
  <c r="O6" i="66"/>
  <c r="N6" i="66"/>
  <c r="M6" i="66"/>
  <c r="L6" i="66"/>
  <c r="K6" i="66"/>
  <c r="I6" i="66"/>
  <c r="H6" i="66"/>
  <c r="G6" i="66"/>
  <c r="F6" i="66"/>
  <c r="E6" i="66"/>
  <c r="Q5" i="66"/>
  <c r="P5" i="66"/>
  <c r="O5" i="66"/>
  <c r="N5" i="66"/>
  <c r="M5" i="66"/>
  <c r="L5" i="66"/>
  <c r="K5" i="66"/>
  <c r="I5" i="66"/>
  <c r="H5" i="66"/>
  <c r="G5" i="66"/>
  <c r="F5" i="66"/>
  <c r="E5" i="66"/>
  <c r="Q4" i="66"/>
  <c r="P4" i="66"/>
  <c r="O4" i="66"/>
  <c r="N4" i="66"/>
  <c r="M4" i="66"/>
  <c r="L4" i="66"/>
  <c r="K4" i="66"/>
  <c r="I4" i="66"/>
  <c r="H4" i="66"/>
  <c r="G4" i="66"/>
  <c r="F4" i="66"/>
  <c r="E4" i="66"/>
  <c r="Q51" i="65"/>
  <c r="P51" i="65"/>
  <c r="O51" i="65"/>
  <c r="N51" i="65"/>
  <c r="M51" i="65"/>
  <c r="L51" i="65"/>
  <c r="K51" i="65"/>
  <c r="I51" i="65"/>
  <c r="H51" i="65"/>
  <c r="G51" i="65"/>
  <c r="F51" i="65"/>
  <c r="E51" i="65"/>
  <c r="Q50" i="65"/>
  <c r="P50" i="65"/>
  <c r="O50" i="65"/>
  <c r="N50" i="65"/>
  <c r="M50" i="65"/>
  <c r="L50" i="65"/>
  <c r="K50" i="65"/>
  <c r="I50" i="65"/>
  <c r="H50" i="65"/>
  <c r="G50" i="65"/>
  <c r="F50" i="65"/>
  <c r="E50" i="65"/>
  <c r="Q49" i="65"/>
  <c r="P49" i="65"/>
  <c r="O49" i="65"/>
  <c r="N49" i="65"/>
  <c r="M49" i="65"/>
  <c r="L49" i="65"/>
  <c r="K49" i="65"/>
  <c r="I49" i="65"/>
  <c r="H49" i="65"/>
  <c r="G49" i="65"/>
  <c r="F49" i="65"/>
  <c r="E49" i="65"/>
  <c r="Q48" i="65"/>
  <c r="P48" i="65"/>
  <c r="O48" i="65"/>
  <c r="N48" i="65"/>
  <c r="M48" i="65"/>
  <c r="L48" i="65"/>
  <c r="K48" i="65"/>
  <c r="I48" i="65"/>
  <c r="H48" i="65"/>
  <c r="G48" i="65"/>
  <c r="F48" i="65"/>
  <c r="E48" i="65"/>
  <c r="Q47" i="65"/>
  <c r="P47" i="65"/>
  <c r="O47" i="65"/>
  <c r="N47" i="65"/>
  <c r="M47" i="65"/>
  <c r="L47" i="65"/>
  <c r="K47" i="65"/>
  <c r="I47" i="65"/>
  <c r="H47" i="65"/>
  <c r="G47" i="65"/>
  <c r="F47" i="65"/>
  <c r="E47" i="65"/>
  <c r="Q46" i="65"/>
  <c r="P46" i="65"/>
  <c r="O46" i="65"/>
  <c r="N46" i="65"/>
  <c r="M46" i="65"/>
  <c r="L46" i="65"/>
  <c r="K46" i="65"/>
  <c r="I46" i="65"/>
  <c r="H46" i="65"/>
  <c r="G46" i="65"/>
  <c r="F46" i="65"/>
  <c r="E46" i="65"/>
  <c r="Q45" i="65"/>
  <c r="P45" i="65"/>
  <c r="O45" i="65"/>
  <c r="N45" i="65"/>
  <c r="M45" i="65"/>
  <c r="L45" i="65"/>
  <c r="K45" i="65"/>
  <c r="I45" i="65"/>
  <c r="H45" i="65"/>
  <c r="G45" i="65"/>
  <c r="F45" i="65"/>
  <c r="E45" i="65"/>
  <c r="Q44" i="65"/>
  <c r="P44" i="65"/>
  <c r="O44" i="65"/>
  <c r="N44" i="65"/>
  <c r="M44" i="65"/>
  <c r="L44" i="65"/>
  <c r="K44" i="65"/>
  <c r="I44" i="65"/>
  <c r="H44" i="65"/>
  <c r="G44" i="65"/>
  <c r="F44" i="65"/>
  <c r="E44" i="65"/>
  <c r="Q43" i="65"/>
  <c r="P43" i="65"/>
  <c r="O43" i="65"/>
  <c r="N43" i="65"/>
  <c r="M43" i="65"/>
  <c r="L43" i="65"/>
  <c r="K43" i="65"/>
  <c r="I43" i="65"/>
  <c r="H43" i="65"/>
  <c r="G43" i="65"/>
  <c r="F43" i="65"/>
  <c r="E43" i="65"/>
  <c r="Q42" i="65"/>
  <c r="P42" i="65"/>
  <c r="O42" i="65"/>
  <c r="N42" i="65"/>
  <c r="M42" i="65"/>
  <c r="L42" i="65"/>
  <c r="K42" i="65"/>
  <c r="I42" i="65"/>
  <c r="H42" i="65"/>
  <c r="G42" i="65"/>
  <c r="F42" i="65"/>
  <c r="E42" i="65"/>
  <c r="Q41" i="65"/>
  <c r="P41" i="65"/>
  <c r="O41" i="65"/>
  <c r="N41" i="65"/>
  <c r="M41" i="65"/>
  <c r="L41" i="65"/>
  <c r="K41" i="65"/>
  <c r="I41" i="65"/>
  <c r="H41" i="65"/>
  <c r="G41" i="65"/>
  <c r="F41" i="65"/>
  <c r="E41" i="65"/>
  <c r="Q40" i="65"/>
  <c r="P40" i="65"/>
  <c r="O40" i="65"/>
  <c r="N40" i="65"/>
  <c r="M40" i="65"/>
  <c r="L40" i="65"/>
  <c r="K40" i="65"/>
  <c r="I40" i="65"/>
  <c r="H40" i="65"/>
  <c r="G40" i="65"/>
  <c r="F40" i="65"/>
  <c r="E40" i="65"/>
  <c r="Q39" i="65"/>
  <c r="P39" i="65"/>
  <c r="O39" i="65"/>
  <c r="N39" i="65"/>
  <c r="M39" i="65"/>
  <c r="L39" i="65"/>
  <c r="K39" i="65"/>
  <c r="I39" i="65"/>
  <c r="H39" i="65"/>
  <c r="G39" i="65"/>
  <c r="F39" i="65"/>
  <c r="E39" i="65"/>
  <c r="Q38" i="65"/>
  <c r="P38" i="65"/>
  <c r="O38" i="65"/>
  <c r="N38" i="65"/>
  <c r="M38" i="65"/>
  <c r="L38" i="65"/>
  <c r="K38" i="65"/>
  <c r="I38" i="65"/>
  <c r="H38" i="65"/>
  <c r="G38" i="65"/>
  <c r="F38" i="65"/>
  <c r="E38" i="65"/>
  <c r="Q37" i="65"/>
  <c r="P37" i="65"/>
  <c r="O37" i="65"/>
  <c r="N37" i="65"/>
  <c r="M37" i="65"/>
  <c r="L37" i="65"/>
  <c r="K37" i="65"/>
  <c r="I37" i="65"/>
  <c r="H37" i="65"/>
  <c r="G37" i="65"/>
  <c r="F37" i="65"/>
  <c r="E37" i="65"/>
  <c r="Q36" i="65"/>
  <c r="P36" i="65"/>
  <c r="O36" i="65"/>
  <c r="N36" i="65"/>
  <c r="M36" i="65"/>
  <c r="L36" i="65"/>
  <c r="K36" i="65"/>
  <c r="I36" i="65"/>
  <c r="H36" i="65"/>
  <c r="G36" i="65"/>
  <c r="F36" i="65"/>
  <c r="E36" i="65"/>
  <c r="Q35" i="65"/>
  <c r="P35" i="65"/>
  <c r="O35" i="65"/>
  <c r="N35" i="65"/>
  <c r="M35" i="65"/>
  <c r="L35" i="65"/>
  <c r="K35" i="65"/>
  <c r="I35" i="65"/>
  <c r="H35" i="65"/>
  <c r="G35" i="65"/>
  <c r="F35" i="65"/>
  <c r="E35" i="65"/>
  <c r="Q34" i="65"/>
  <c r="P34" i="65"/>
  <c r="O34" i="65"/>
  <c r="N34" i="65"/>
  <c r="M34" i="65"/>
  <c r="L34" i="65"/>
  <c r="K34" i="65"/>
  <c r="I34" i="65"/>
  <c r="H34" i="65"/>
  <c r="G34" i="65"/>
  <c r="F34" i="65"/>
  <c r="E34" i="65"/>
  <c r="Q33" i="65"/>
  <c r="P33" i="65"/>
  <c r="O33" i="65"/>
  <c r="N33" i="65"/>
  <c r="M33" i="65"/>
  <c r="L33" i="65"/>
  <c r="K33" i="65"/>
  <c r="I33" i="65"/>
  <c r="H33" i="65"/>
  <c r="G33" i="65"/>
  <c r="F33" i="65"/>
  <c r="E33" i="65"/>
  <c r="Q32" i="65"/>
  <c r="P32" i="65"/>
  <c r="O32" i="65"/>
  <c r="N32" i="65"/>
  <c r="M32" i="65"/>
  <c r="L32" i="65"/>
  <c r="K32" i="65"/>
  <c r="I32" i="65"/>
  <c r="H32" i="65"/>
  <c r="G32" i="65"/>
  <c r="F32" i="65"/>
  <c r="E32" i="65"/>
  <c r="Q31" i="65"/>
  <c r="P31" i="65"/>
  <c r="O31" i="65"/>
  <c r="N31" i="65"/>
  <c r="M31" i="65"/>
  <c r="L31" i="65"/>
  <c r="K31" i="65"/>
  <c r="I31" i="65"/>
  <c r="H31" i="65"/>
  <c r="G31" i="65"/>
  <c r="F31" i="65"/>
  <c r="E31" i="65"/>
  <c r="Q30" i="65"/>
  <c r="P30" i="65"/>
  <c r="O30" i="65"/>
  <c r="N30" i="65"/>
  <c r="M30" i="65"/>
  <c r="L30" i="65"/>
  <c r="K30" i="65"/>
  <c r="I30" i="65"/>
  <c r="H30" i="65"/>
  <c r="G30" i="65"/>
  <c r="F30" i="65"/>
  <c r="E30" i="65"/>
  <c r="Q29" i="65"/>
  <c r="P29" i="65"/>
  <c r="O29" i="65"/>
  <c r="N29" i="65"/>
  <c r="M29" i="65"/>
  <c r="L29" i="65"/>
  <c r="K29" i="65"/>
  <c r="I29" i="65"/>
  <c r="H29" i="65"/>
  <c r="G29" i="65"/>
  <c r="F29" i="65"/>
  <c r="E29" i="65"/>
  <c r="Q28" i="65"/>
  <c r="P28" i="65"/>
  <c r="O28" i="65"/>
  <c r="N28" i="65"/>
  <c r="M28" i="65"/>
  <c r="L28" i="65"/>
  <c r="K28" i="65"/>
  <c r="I28" i="65"/>
  <c r="H28" i="65"/>
  <c r="G28" i="65"/>
  <c r="F28" i="65"/>
  <c r="E28" i="65"/>
  <c r="Q27" i="65"/>
  <c r="P27" i="65"/>
  <c r="O27" i="65"/>
  <c r="N27" i="65"/>
  <c r="M27" i="65"/>
  <c r="L27" i="65"/>
  <c r="K27" i="65"/>
  <c r="I27" i="65"/>
  <c r="H27" i="65"/>
  <c r="G27" i="65"/>
  <c r="F27" i="65"/>
  <c r="E27" i="65"/>
  <c r="Q26" i="65"/>
  <c r="P26" i="65"/>
  <c r="O26" i="65"/>
  <c r="N26" i="65"/>
  <c r="M26" i="65"/>
  <c r="L26" i="65"/>
  <c r="K26" i="65"/>
  <c r="I26" i="65"/>
  <c r="H26" i="65"/>
  <c r="G26" i="65"/>
  <c r="F26" i="65"/>
  <c r="E26" i="65"/>
  <c r="Q25" i="65"/>
  <c r="P25" i="65"/>
  <c r="O25" i="65"/>
  <c r="N25" i="65"/>
  <c r="M25" i="65"/>
  <c r="L25" i="65"/>
  <c r="K25" i="65"/>
  <c r="I25" i="65"/>
  <c r="H25" i="65"/>
  <c r="G25" i="65"/>
  <c r="F25" i="65"/>
  <c r="E25" i="65"/>
  <c r="Q24" i="65"/>
  <c r="P24" i="65"/>
  <c r="O24" i="65"/>
  <c r="N24" i="65"/>
  <c r="M24" i="65"/>
  <c r="L24" i="65"/>
  <c r="K24" i="65"/>
  <c r="I24" i="65"/>
  <c r="H24" i="65"/>
  <c r="G24" i="65"/>
  <c r="F24" i="65"/>
  <c r="E24" i="65"/>
  <c r="Q23" i="65"/>
  <c r="P23" i="65"/>
  <c r="O23" i="65"/>
  <c r="N23" i="65"/>
  <c r="M23" i="65"/>
  <c r="L23" i="65"/>
  <c r="K23" i="65"/>
  <c r="I23" i="65"/>
  <c r="H23" i="65"/>
  <c r="G23" i="65"/>
  <c r="F23" i="65"/>
  <c r="E23" i="65"/>
  <c r="Q22" i="65"/>
  <c r="P22" i="65"/>
  <c r="O22" i="65"/>
  <c r="N22" i="65"/>
  <c r="M22" i="65"/>
  <c r="L22" i="65"/>
  <c r="K22" i="65"/>
  <c r="I22" i="65"/>
  <c r="H22" i="65"/>
  <c r="G22" i="65"/>
  <c r="F22" i="65"/>
  <c r="E22" i="65"/>
  <c r="Q20" i="65"/>
  <c r="P20" i="65"/>
  <c r="O20" i="65"/>
  <c r="N20" i="65"/>
  <c r="M20" i="65"/>
  <c r="L20" i="65"/>
  <c r="K20" i="65"/>
  <c r="I20" i="65"/>
  <c r="H20" i="65"/>
  <c r="G20" i="65"/>
  <c r="F20" i="65"/>
  <c r="E20" i="65"/>
  <c r="Q19" i="65"/>
  <c r="P19" i="65"/>
  <c r="O19" i="65"/>
  <c r="N19" i="65"/>
  <c r="M19" i="65"/>
  <c r="L19" i="65"/>
  <c r="K19" i="65"/>
  <c r="I19" i="65"/>
  <c r="H19" i="65"/>
  <c r="G19" i="65"/>
  <c r="F19" i="65"/>
  <c r="E19" i="65"/>
  <c r="Q18" i="65"/>
  <c r="P18" i="65"/>
  <c r="O18" i="65"/>
  <c r="N18" i="65"/>
  <c r="M18" i="65"/>
  <c r="L18" i="65"/>
  <c r="K18" i="65"/>
  <c r="I18" i="65"/>
  <c r="H18" i="65"/>
  <c r="G18" i="65"/>
  <c r="F18" i="65"/>
  <c r="E18" i="65"/>
  <c r="Q17" i="65"/>
  <c r="P17" i="65"/>
  <c r="O17" i="65"/>
  <c r="N17" i="65"/>
  <c r="M17" i="65"/>
  <c r="L17" i="65"/>
  <c r="K17" i="65"/>
  <c r="I17" i="65"/>
  <c r="H17" i="65"/>
  <c r="G17" i="65"/>
  <c r="F17" i="65"/>
  <c r="E17" i="65"/>
  <c r="Q16" i="65"/>
  <c r="P16" i="65"/>
  <c r="O16" i="65"/>
  <c r="N16" i="65"/>
  <c r="M16" i="65"/>
  <c r="L16" i="65"/>
  <c r="K16" i="65"/>
  <c r="I16" i="65"/>
  <c r="H16" i="65"/>
  <c r="G16" i="65"/>
  <c r="F16" i="65"/>
  <c r="E16" i="65"/>
  <c r="Q15" i="65"/>
  <c r="P15" i="65"/>
  <c r="O15" i="65"/>
  <c r="N15" i="65"/>
  <c r="M15" i="65"/>
  <c r="L15" i="65"/>
  <c r="K15" i="65"/>
  <c r="I15" i="65"/>
  <c r="H15" i="65"/>
  <c r="G15" i="65"/>
  <c r="F15" i="65"/>
  <c r="E15" i="65"/>
  <c r="Q14" i="65"/>
  <c r="P14" i="65"/>
  <c r="O14" i="65"/>
  <c r="N14" i="65"/>
  <c r="M14" i="65"/>
  <c r="L14" i="65"/>
  <c r="K14" i="65"/>
  <c r="I14" i="65"/>
  <c r="H14" i="65"/>
  <c r="G14" i="65"/>
  <c r="F14" i="65"/>
  <c r="E14" i="65"/>
  <c r="Q13" i="65"/>
  <c r="P13" i="65"/>
  <c r="O13" i="65"/>
  <c r="N13" i="65"/>
  <c r="M13" i="65"/>
  <c r="L13" i="65"/>
  <c r="K13" i="65"/>
  <c r="I13" i="65"/>
  <c r="H13" i="65"/>
  <c r="G13" i="65"/>
  <c r="F13" i="65"/>
  <c r="E13" i="65"/>
  <c r="Q12" i="65"/>
  <c r="P12" i="65"/>
  <c r="O12" i="65"/>
  <c r="N12" i="65"/>
  <c r="M12" i="65"/>
  <c r="L12" i="65"/>
  <c r="K12" i="65"/>
  <c r="I12" i="65"/>
  <c r="H12" i="65"/>
  <c r="G12" i="65"/>
  <c r="F12" i="65"/>
  <c r="E12" i="65"/>
  <c r="Q11" i="65"/>
  <c r="P11" i="65"/>
  <c r="O11" i="65"/>
  <c r="N11" i="65"/>
  <c r="M11" i="65"/>
  <c r="L11" i="65"/>
  <c r="K11" i="65"/>
  <c r="I11" i="65"/>
  <c r="H11" i="65"/>
  <c r="G11" i="65"/>
  <c r="F11" i="65"/>
  <c r="E11" i="65"/>
  <c r="Q10" i="65"/>
  <c r="P10" i="65"/>
  <c r="O10" i="65"/>
  <c r="N10" i="65"/>
  <c r="M10" i="65"/>
  <c r="L10" i="65"/>
  <c r="K10" i="65"/>
  <c r="I10" i="65"/>
  <c r="H10" i="65"/>
  <c r="G10" i="65"/>
  <c r="F10" i="65"/>
  <c r="E10" i="65"/>
  <c r="Q9" i="65"/>
  <c r="P9" i="65"/>
  <c r="O9" i="65"/>
  <c r="N9" i="65"/>
  <c r="M9" i="65"/>
  <c r="L9" i="65"/>
  <c r="K9" i="65"/>
  <c r="I9" i="65"/>
  <c r="H9" i="65"/>
  <c r="G9" i="65"/>
  <c r="F9" i="65"/>
  <c r="E9" i="65"/>
  <c r="Q8" i="65"/>
  <c r="P8" i="65"/>
  <c r="O8" i="65"/>
  <c r="N8" i="65"/>
  <c r="M8" i="65"/>
  <c r="L8" i="65"/>
  <c r="K8" i="65"/>
  <c r="I8" i="65"/>
  <c r="H8" i="65"/>
  <c r="G8" i="65"/>
  <c r="F8" i="65"/>
  <c r="E8" i="65"/>
  <c r="Q7" i="65"/>
  <c r="P7" i="65"/>
  <c r="O7" i="65"/>
  <c r="N7" i="65"/>
  <c r="M7" i="65"/>
  <c r="L7" i="65"/>
  <c r="K7" i="65"/>
  <c r="I7" i="65"/>
  <c r="H7" i="65"/>
  <c r="G7" i="65"/>
  <c r="F7" i="65"/>
  <c r="E7" i="65"/>
  <c r="Q6" i="65"/>
  <c r="P6" i="65"/>
  <c r="O6" i="65"/>
  <c r="N6" i="65"/>
  <c r="M6" i="65"/>
  <c r="L6" i="65"/>
  <c r="K6" i="65"/>
  <c r="I6" i="65"/>
  <c r="H6" i="65"/>
  <c r="G6" i="65"/>
  <c r="F6" i="65"/>
  <c r="E6" i="65"/>
  <c r="Q5" i="65"/>
  <c r="P5" i="65"/>
  <c r="O5" i="65"/>
  <c r="N5" i="65"/>
  <c r="M5" i="65"/>
  <c r="L5" i="65"/>
  <c r="K5" i="65"/>
  <c r="I5" i="65"/>
  <c r="H5" i="65"/>
  <c r="G5" i="65"/>
  <c r="F5" i="65"/>
  <c r="E5" i="65"/>
  <c r="Q4" i="65"/>
  <c r="P4" i="65"/>
  <c r="O4" i="65"/>
  <c r="N4" i="65"/>
  <c r="M4" i="65"/>
  <c r="L4" i="65"/>
  <c r="K4" i="65"/>
  <c r="I4" i="65"/>
  <c r="H4" i="65"/>
  <c r="G4" i="65"/>
  <c r="F4" i="65"/>
  <c r="E4" i="65"/>
  <c r="Q51" i="64"/>
  <c r="P51" i="64"/>
  <c r="O51" i="64"/>
  <c r="N51" i="64"/>
  <c r="M51" i="64"/>
  <c r="L51" i="64"/>
  <c r="K51" i="64"/>
  <c r="I51" i="64"/>
  <c r="H51" i="64"/>
  <c r="G51" i="64"/>
  <c r="F51" i="64"/>
  <c r="E51" i="64"/>
  <c r="Q50" i="64"/>
  <c r="P50" i="64"/>
  <c r="O50" i="64"/>
  <c r="N50" i="64"/>
  <c r="M50" i="64"/>
  <c r="L50" i="64"/>
  <c r="K50" i="64"/>
  <c r="I50" i="64"/>
  <c r="H50" i="64"/>
  <c r="G50" i="64"/>
  <c r="F50" i="64"/>
  <c r="E50" i="64"/>
  <c r="Q49" i="64"/>
  <c r="P49" i="64"/>
  <c r="O49" i="64"/>
  <c r="N49" i="64"/>
  <c r="M49" i="64"/>
  <c r="L49" i="64"/>
  <c r="K49" i="64"/>
  <c r="I49" i="64"/>
  <c r="H49" i="64"/>
  <c r="G49" i="64"/>
  <c r="F49" i="64"/>
  <c r="E49" i="64"/>
  <c r="Q48" i="64"/>
  <c r="P48" i="64"/>
  <c r="O48" i="64"/>
  <c r="N48" i="64"/>
  <c r="M48" i="64"/>
  <c r="L48" i="64"/>
  <c r="K48" i="64"/>
  <c r="I48" i="64"/>
  <c r="H48" i="64"/>
  <c r="G48" i="64"/>
  <c r="F48" i="64"/>
  <c r="E48" i="64"/>
  <c r="Q47" i="64"/>
  <c r="P47" i="64"/>
  <c r="O47" i="64"/>
  <c r="N47" i="64"/>
  <c r="M47" i="64"/>
  <c r="L47" i="64"/>
  <c r="K47" i="64"/>
  <c r="I47" i="64"/>
  <c r="H47" i="64"/>
  <c r="G47" i="64"/>
  <c r="F47" i="64"/>
  <c r="E47" i="64"/>
  <c r="Q46" i="64"/>
  <c r="P46" i="64"/>
  <c r="O46" i="64"/>
  <c r="N46" i="64"/>
  <c r="M46" i="64"/>
  <c r="L46" i="64"/>
  <c r="K46" i="64"/>
  <c r="I46" i="64"/>
  <c r="H46" i="64"/>
  <c r="G46" i="64"/>
  <c r="F46" i="64"/>
  <c r="E46" i="64"/>
  <c r="Q45" i="64"/>
  <c r="P45" i="64"/>
  <c r="O45" i="64"/>
  <c r="N45" i="64"/>
  <c r="M45" i="64"/>
  <c r="L45" i="64"/>
  <c r="K45" i="64"/>
  <c r="I45" i="64"/>
  <c r="H45" i="64"/>
  <c r="G45" i="64"/>
  <c r="F45" i="64"/>
  <c r="E45" i="64"/>
  <c r="Q44" i="64"/>
  <c r="P44" i="64"/>
  <c r="O44" i="64"/>
  <c r="N44" i="64"/>
  <c r="M44" i="64"/>
  <c r="L44" i="64"/>
  <c r="K44" i="64"/>
  <c r="I44" i="64"/>
  <c r="H44" i="64"/>
  <c r="G44" i="64"/>
  <c r="F44" i="64"/>
  <c r="E44" i="64"/>
  <c r="Q43" i="64"/>
  <c r="P43" i="64"/>
  <c r="O43" i="64"/>
  <c r="N43" i="64"/>
  <c r="M43" i="64"/>
  <c r="L43" i="64"/>
  <c r="K43" i="64"/>
  <c r="I43" i="64"/>
  <c r="H43" i="64"/>
  <c r="G43" i="64"/>
  <c r="F43" i="64"/>
  <c r="E43" i="64"/>
  <c r="Q42" i="64"/>
  <c r="P42" i="64"/>
  <c r="O42" i="64"/>
  <c r="N42" i="64"/>
  <c r="M42" i="64"/>
  <c r="L42" i="64"/>
  <c r="K42" i="64"/>
  <c r="I42" i="64"/>
  <c r="H42" i="64"/>
  <c r="G42" i="64"/>
  <c r="F42" i="64"/>
  <c r="E42" i="64"/>
  <c r="Q41" i="64"/>
  <c r="P41" i="64"/>
  <c r="O41" i="64"/>
  <c r="N41" i="64"/>
  <c r="M41" i="64"/>
  <c r="L41" i="64"/>
  <c r="K41" i="64"/>
  <c r="I41" i="64"/>
  <c r="H41" i="64"/>
  <c r="G41" i="64"/>
  <c r="F41" i="64"/>
  <c r="E41" i="64"/>
  <c r="Q40" i="64"/>
  <c r="P40" i="64"/>
  <c r="O40" i="64"/>
  <c r="N40" i="64"/>
  <c r="M40" i="64"/>
  <c r="L40" i="64"/>
  <c r="K40" i="64"/>
  <c r="I40" i="64"/>
  <c r="H40" i="64"/>
  <c r="G40" i="64"/>
  <c r="F40" i="64"/>
  <c r="E40" i="64"/>
  <c r="Q39" i="64"/>
  <c r="P39" i="64"/>
  <c r="O39" i="64"/>
  <c r="N39" i="64"/>
  <c r="M39" i="64"/>
  <c r="L39" i="64"/>
  <c r="K39" i="64"/>
  <c r="I39" i="64"/>
  <c r="H39" i="64"/>
  <c r="G39" i="64"/>
  <c r="F39" i="64"/>
  <c r="E39" i="64"/>
  <c r="Q38" i="64"/>
  <c r="P38" i="64"/>
  <c r="O38" i="64"/>
  <c r="N38" i="64"/>
  <c r="M38" i="64"/>
  <c r="L38" i="64"/>
  <c r="K38" i="64"/>
  <c r="I38" i="64"/>
  <c r="H38" i="64"/>
  <c r="G38" i="64"/>
  <c r="F38" i="64"/>
  <c r="E38" i="64"/>
  <c r="Q37" i="64"/>
  <c r="P37" i="64"/>
  <c r="O37" i="64"/>
  <c r="N37" i="64"/>
  <c r="M37" i="64"/>
  <c r="L37" i="64"/>
  <c r="K37" i="64"/>
  <c r="I37" i="64"/>
  <c r="H37" i="64"/>
  <c r="G37" i="64"/>
  <c r="F37" i="64"/>
  <c r="E37" i="64"/>
  <c r="Q36" i="64"/>
  <c r="P36" i="64"/>
  <c r="O36" i="64"/>
  <c r="N36" i="64"/>
  <c r="M36" i="64"/>
  <c r="L36" i="64"/>
  <c r="K36" i="64"/>
  <c r="I36" i="64"/>
  <c r="H36" i="64"/>
  <c r="G36" i="64"/>
  <c r="F36" i="64"/>
  <c r="E36" i="64"/>
  <c r="Q35" i="64"/>
  <c r="P35" i="64"/>
  <c r="O35" i="64"/>
  <c r="N35" i="64"/>
  <c r="M35" i="64"/>
  <c r="L35" i="64"/>
  <c r="K35" i="64"/>
  <c r="I35" i="64"/>
  <c r="H35" i="64"/>
  <c r="G35" i="64"/>
  <c r="F35" i="64"/>
  <c r="E35" i="64"/>
  <c r="Q34" i="64"/>
  <c r="P34" i="64"/>
  <c r="O34" i="64"/>
  <c r="N34" i="64"/>
  <c r="M34" i="64"/>
  <c r="L34" i="64"/>
  <c r="K34" i="64"/>
  <c r="I34" i="64"/>
  <c r="H34" i="64"/>
  <c r="G34" i="64"/>
  <c r="F34" i="64"/>
  <c r="E34" i="64"/>
  <c r="Q33" i="64"/>
  <c r="P33" i="64"/>
  <c r="O33" i="64"/>
  <c r="N33" i="64"/>
  <c r="M33" i="64"/>
  <c r="L33" i="64"/>
  <c r="K33" i="64"/>
  <c r="I33" i="64"/>
  <c r="H33" i="64"/>
  <c r="G33" i="64"/>
  <c r="F33" i="64"/>
  <c r="E33" i="64"/>
  <c r="Q32" i="64"/>
  <c r="P32" i="64"/>
  <c r="O32" i="64"/>
  <c r="N32" i="64"/>
  <c r="M32" i="64"/>
  <c r="L32" i="64"/>
  <c r="K32" i="64"/>
  <c r="I32" i="64"/>
  <c r="H32" i="64"/>
  <c r="G32" i="64"/>
  <c r="F32" i="64"/>
  <c r="E32" i="64"/>
  <c r="Q31" i="64"/>
  <c r="P31" i="64"/>
  <c r="O31" i="64"/>
  <c r="N31" i="64"/>
  <c r="M31" i="64"/>
  <c r="L31" i="64"/>
  <c r="K31" i="64"/>
  <c r="I31" i="64"/>
  <c r="H31" i="64"/>
  <c r="G31" i="64"/>
  <c r="F31" i="64"/>
  <c r="E31" i="64"/>
  <c r="Q30" i="64"/>
  <c r="P30" i="64"/>
  <c r="O30" i="64"/>
  <c r="N30" i="64"/>
  <c r="M30" i="64"/>
  <c r="L30" i="64"/>
  <c r="K30" i="64"/>
  <c r="I30" i="64"/>
  <c r="H30" i="64"/>
  <c r="G30" i="64"/>
  <c r="F30" i="64"/>
  <c r="E30" i="64"/>
  <c r="Q29" i="64"/>
  <c r="P29" i="64"/>
  <c r="O29" i="64"/>
  <c r="N29" i="64"/>
  <c r="M29" i="64"/>
  <c r="L29" i="64"/>
  <c r="K29" i="64"/>
  <c r="I29" i="64"/>
  <c r="H29" i="64"/>
  <c r="G29" i="64"/>
  <c r="F29" i="64"/>
  <c r="E29" i="64"/>
  <c r="Q28" i="64"/>
  <c r="P28" i="64"/>
  <c r="O28" i="64"/>
  <c r="N28" i="64"/>
  <c r="M28" i="64"/>
  <c r="L28" i="64"/>
  <c r="K28" i="64"/>
  <c r="I28" i="64"/>
  <c r="H28" i="64"/>
  <c r="G28" i="64"/>
  <c r="F28" i="64"/>
  <c r="E28" i="64"/>
  <c r="Q27" i="64"/>
  <c r="P27" i="64"/>
  <c r="O27" i="64"/>
  <c r="N27" i="64"/>
  <c r="M27" i="64"/>
  <c r="L27" i="64"/>
  <c r="K27" i="64"/>
  <c r="I27" i="64"/>
  <c r="H27" i="64"/>
  <c r="G27" i="64"/>
  <c r="F27" i="64"/>
  <c r="E27" i="64"/>
  <c r="Q26" i="64"/>
  <c r="P26" i="64"/>
  <c r="O26" i="64"/>
  <c r="N26" i="64"/>
  <c r="M26" i="64"/>
  <c r="L26" i="64"/>
  <c r="K26" i="64"/>
  <c r="I26" i="64"/>
  <c r="H26" i="64"/>
  <c r="G26" i="64"/>
  <c r="F26" i="64"/>
  <c r="E26" i="64"/>
  <c r="Q25" i="64"/>
  <c r="P25" i="64"/>
  <c r="O25" i="64"/>
  <c r="N25" i="64"/>
  <c r="M25" i="64"/>
  <c r="L25" i="64"/>
  <c r="K25" i="64"/>
  <c r="I25" i="64"/>
  <c r="H25" i="64"/>
  <c r="G25" i="64"/>
  <c r="F25" i="64"/>
  <c r="E25" i="64"/>
  <c r="Q24" i="64"/>
  <c r="P24" i="64"/>
  <c r="O24" i="64"/>
  <c r="N24" i="64"/>
  <c r="M24" i="64"/>
  <c r="L24" i="64"/>
  <c r="K24" i="64"/>
  <c r="I24" i="64"/>
  <c r="H24" i="64"/>
  <c r="G24" i="64"/>
  <c r="F24" i="64"/>
  <c r="E24" i="64"/>
  <c r="Q23" i="64"/>
  <c r="P23" i="64"/>
  <c r="O23" i="64"/>
  <c r="N23" i="64"/>
  <c r="M23" i="64"/>
  <c r="L23" i="64"/>
  <c r="K23" i="64"/>
  <c r="I23" i="64"/>
  <c r="H23" i="64"/>
  <c r="G23" i="64"/>
  <c r="F23" i="64"/>
  <c r="E23" i="64"/>
  <c r="Q22" i="64"/>
  <c r="P22" i="64"/>
  <c r="O22" i="64"/>
  <c r="N22" i="64"/>
  <c r="M22" i="64"/>
  <c r="L22" i="64"/>
  <c r="K22" i="64"/>
  <c r="I22" i="64"/>
  <c r="H22" i="64"/>
  <c r="G22" i="64"/>
  <c r="F22" i="64"/>
  <c r="E22" i="64"/>
  <c r="Q20" i="64"/>
  <c r="P20" i="64"/>
  <c r="O20" i="64"/>
  <c r="N20" i="64"/>
  <c r="M20" i="64"/>
  <c r="L20" i="64"/>
  <c r="K20" i="64"/>
  <c r="I20" i="64"/>
  <c r="H20" i="64"/>
  <c r="G20" i="64"/>
  <c r="F20" i="64"/>
  <c r="E20" i="64"/>
  <c r="Q19" i="64"/>
  <c r="P19" i="64"/>
  <c r="O19" i="64"/>
  <c r="N19" i="64"/>
  <c r="M19" i="64"/>
  <c r="L19" i="64"/>
  <c r="K19" i="64"/>
  <c r="I19" i="64"/>
  <c r="H19" i="64"/>
  <c r="G19" i="64"/>
  <c r="F19" i="64"/>
  <c r="E19" i="64"/>
  <c r="Q18" i="64"/>
  <c r="P18" i="64"/>
  <c r="O18" i="64"/>
  <c r="N18" i="64"/>
  <c r="M18" i="64"/>
  <c r="L18" i="64"/>
  <c r="K18" i="64"/>
  <c r="I18" i="64"/>
  <c r="H18" i="64"/>
  <c r="G18" i="64"/>
  <c r="F18" i="64"/>
  <c r="E18" i="64"/>
  <c r="Q17" i="64"/>
  <c r="P17" i="64"/>
  <c r="O17" i="64"/>
  <c r="N17" i="64"/>
  <c r="M17" i="64"/>
  <c r="L17" i="64"/>
  <c r="K17" i="64"/>
  <c r="I17" i="64"/>
  <c r="H17" i="64"/>
  <c r="G17" i="64"/>
  <c r="F17" i="64"/>
  <c r="E17" i="64"/>
  <c r="Q16" i="64"/>
  <c r="P16" i="64"/>
  <c r="O16" i="64"/>
  <c r="N16" i="64"/>
  <c r="M16" i="64"/>
  <c r="L16" i="64"/>
  <c r="K16" i="64"/>
  <c r="I16" i="64"/>
  <c r="H16" i="64"/>
  <c r="G16" i="64"/>
  <c r="F16" i="64"/>
  <c r="E16" i="64"/>
  <c r="Q15" i="64"/>
  <c r="P15" i="64"/>
  <c r="O15" i="64"/>
  <c r="N15" i="64"/>
  <c r="M15" i="64"/>
  <c r="L15" i="64"/>
  <c r="K15" i="64"/>
  <c r="I15" i="64"/>
  <c r="H15" i="64"/>
  <c r="G15" i="64"/>
  <c r="F15" i="64"/>
  <c r="E15" i="64"/>
  <c r="Q14" i="64"/>
  <c r="P14" i="64"/>
  <c r="O14" i="64"/>
  <c r="N14" i="64"/>
  <c r="M14" i="64"/>
  <c r="L14" i="64"/>
  <c r="K14" i="64"/>
  <c r="I14" i="64"/>
  <c r="H14" i="64"/>
  <c r="G14" i="64"/>
  <c r="F14" i="64"/>
  <c r="E14" i="64"/>
  <c r="Q13" i="64"/>
  <c r="P13" i="64"/>
  <c r="O13" i="64"/>
  <c r="N13" i="64"/>
  <c r="M13" i="64"/>
  <c r="L13" i="64"/>
  <c r="K13" i="64"/>
  <c r="I13" i="64"/>
  <c r="H13" i="64"/>
  <c r="G13" i="64"/>
  <c r="F13" i="64"/>
  <c r="E13" i="64"/>
  <c r="Q12" i="64"/>
  <c r="P12" i="64"/>
  <c r="O12" i="64"/>
  <c r="N12" i="64"/>
  <c r="M12" i="64"/>
  <c r="L12" i="64"/>
  <c r="K12" i="64"/>
  <c r="I12" i="64"/>
  <c r="H12" i="64"/>
  <c r="G12" i="64"/>
  <c r="F12" i="64"/>
  <c r="E12" i="64"/>
  <c r="Q11" i="64"/>
  <c r="P11" i="64"/>
  <c r="O11" i="64"/>
  <c r="N11" i="64"/>
  <c r="M11" i="64"/>
  <c r="L11" i="64"/>
  <c r="K11" i="64"/>
  <c r="I11" i="64"/>
  <c r="H11" i="64"/>
  <c r="G11" i="64"/>
  <c r="F11" i="64"/>
  <c r="E11" i="64"/>
  <c r="Q10" i="64"/>
  <c r="P10" i="64"/>
  <c r="O10" i="64"/>
  <c r="N10" i="64"/>
  <c r="M10" i="64"/>
  <c r="L10" i="64"/>
  <c r="K10" i="64"/>
  <c r="I10" i="64"/>
  <c r="H10" i="64"/>
  <c r="G10" i="64"/>
  <c r="F10" i="64"/>
  <c r="E10" i="64"/>
  <c r="Q9" i="64"/>
  <c r="P9" i="64"/>
  <c r="O9" i="64"/>
  <c r="N9" i="64"/>
  <c r="M9" i="64"/>
  <c r="L9" i="64"/>
  <c r="K9" i="64"/>
  <c r="I9" i="64"/>
  <c r="H9" i="64"/>
  <c r="G9" i="64"/>
  <c r="F9" i="64"/>
  <c r="E9" i="64"/>
  <c r="Q8" i="64"/>
  <c r="P8" i="64"/>
  <c r="O8" i="64"/>
  <c r="N8" i="64"/>
  <c r="M8" i="64"/>
  <c r="L8" i="64"/>
  <c r="K8" i="64"/>
  <c r="I8" i="64"/>
  <c r="H8" i="64"/>
  <c r="G8" i="64"/>
  <c r="F8" i="64"/>
  <c r="E8" i="64"/>
  <c r="Q7" i="64"/>
  <c r="P7" i="64"/>
  <c r="O7" i="64"/>
  <c r="N7" i="64"/>
  <c r="M7" i="64"/>
  <c r="L7" i="64"/>
  <c r="K7" i="64"/>
  <c r="I7" i="64"/>
  <c r="H7" i="64"/>
  <c r="G7" i="64"/>
  <c r="F7" i="64"/>
  <c r="E7" i="64"/>
  <c r="Q6" i="64"/>
  <c r="P6" i="64"/>
  <c r="O6" i="64"/>
  <c r="N6" i="64"/>
  <c r="M6" i="64"/>
  <c r="L6" i="64"/>
  <c r="K6" i="64"/>
  <c r="I6" i="64"/>
  <c r="H6" i="64"/>
  <c r="G6" i="64"/>
  <c r="F6" i="64"/>
  <c r="E6" i="64"/>
  <c r="Q5" i="64"/>
  <c r="P5" i="64"/>
  <c r="O5" i="64"/>
  <c r="N5" i="64"/>
  <c r="M5" i="64"/>
  <c r="L5" i="64"/>
  <c r="K5" i="64"/>
  <c r="I5" i="64"/>
  <c r="H5" i="64"/>
  <c r="G5" i="64"/>
  <c r="F5" i="64"/>
  <c r="E5" i="64"/>
  <c r="Q4" i="64"/>
  <c r="P4" i="64"/>
  <c r="O4" i="64"/>
  <c r="N4" i="64"/>
  <c r="M4" i="64"/>
  <c r="L4" i="64"/>
  <c r="K4" i="64"/>
  <c r="I4" i="64"/>
  <c r="H4" i="64"/>
  <c r="G4" i="64"/>
  <c r="F4" i="64"/>
  <c r="E4" i="64"/>
  <c r="Q51" i="63"/>
  <c r="P51" i="63"/>
  <c r="O51" i="63"/>
  <c r="N51" i="63"/>
  <c r="M51" i="63"/>
  <c r="L51" i="63"/>
  <c r="K51" i="63"/>
  <c r="I51" i="63"/>
  <c r="H51" i="63"/>
  <c r="G51" i="63"/>
  <c r="F51" i="63"/>
  <c r="E51" i="63"/>
  <c r="Q50" i="63"/>
  <c r="P50" i="63"/>
  <c r="O50" i="63"/>
  <c r="N50" i="63"/>
  <c r="M50" i="63"/>
  <c r="L50" i="63"/>
  <c r="K50" i="63"/>
  <c r="I50" i="63"/>
  <c r="H50" i="63"/>
  <c r="G50" i="63"/>
  <c r="F50" i="63"/>
  <c r="E50" i="63"/>
  <c r="Q49" i="63"/>
  <c r="P49" i="63"/>
  <c r="O49" i="63"/>
  <c r="N49" i="63"/>
  <c r="M49" i="63"/>
  <c r="L49" i="63"/>
  <c r="K49" i="63"/>
  <c r="I49" i="63"/>
  <c r="H49" i="63"/>
  <c r="G49" i="63"/>
  <c r="F49" i="63"/>
  <c r="E49" i="63"/>
  <c r="Q48" i="63"/>
  <c r="P48" i="63"/>
  <c r="O48" i="63"/>
  <c r="N48" i="63"/>
  <c r="M48" i="63"/>
  <c r="L48" i="63"/>
  <c r="K48" i="63"/>
  <c r="I48" i="63"/>
  <c r="H48" i="63"/>
  <c r="G48" i="63"/>
  <c r="F48" i="63"/>
  <c r="E48" i="63"/>
  <c r="Q47" i="63"/>
  <c r="P47" i="63"/>
  <c r="O47" i="63"/>
  <c r="N47" i="63"/>
  <c r="M47" i="63"/>
  <c r="L47" i="63"/>
  <c r="K47" i="63"/>
  <c r="I47" i="63"/>
  <c r="H47" i="63"/>
  <c r="G47" i="63"/>
  <c r="F47" i="63"/>
  <c r="E47" i="63"/>
  <c r="Q46" i="63"/>
  <c r="P46" i="63"/>
  <c r="O46" i="63"/>
  <c r="N46" i="63"/>
  <c r="M46" i="63"/>
  <c r="L46" i="63"/>
  <c r="K46" i="63"/>
  <c r="I46" i="63"/>
  <c r="H46" i="63"/>
  <c r="G46" i="63"/>
  <c r="F46" i="63"/>
  <c r="E46" i="63"/>
  <c r="Q45" i="63"/>
  <c r="P45" i="63"/>
  <c r="O45" i="63"/>
  <c r="N45" i="63"/>
  <c r="M45" i="63"/>
  <c r="L45" i="63"/>
  <c r="K45" i="63"/>
  <c r="I45" i="63"/>
  <c r="H45" i="63"/>
  <c r="G45" i="63"/>
  <c r="F45" i="63"/>
  <c r="E45" i="63"/>
  <c r="Q44" i="63"/>
  <c r="P44" i="63"/>
  <c r="O44" i="63"/>
  <c r="N44" i="63"/>
  <c r="M44" i="63"/>
  <c r="L44" i="63"/>
  <c r="K44" i="63"/>
  <c r="I44" i="63"/>
  <c r="H44" i="63"/>
  <c r="G44" i="63"/>
  <c r="F44" i="63"/>
  <c r="E44" i="63"/>
  <c r="Q43" i="63"/>
  <c r="P43" i="63"/>
  <c r="O43" i="63"/>
  <c r="N43" i="63"/>
  <c r="M43" i="63"/>
  <c r="L43" i="63"/>
  <c r="K43" i="63"/>
  <c r="I43" i="63"/>
  <c r="H43" i="63"/>
  <c r="G43" i="63"/>
  <c r="F43" i="63"/>
  <c r="E43" i="63"/>
  <c r="Q42" i="63"/>
  <c r="P42" i="63"/>
  <c r="O42" i="63"/>
  <c r="N42" i="63"/>
  <c r="M42" i="63"/>
  <c r="L42" i="63"/>
  <c r="K42" i="63"/>
  <c r="I42" i="63"/>
  <c r="H42" i="63"/>
  <c r="G42" i="63"/>
  <c r="F42" i="63"/>
  <c r="E42" i="63"/>
  <c r="Q41" i="63"/>
  <c r="P41" i="63"/>
  <c r="O41" i="63"/>
  <c r="N41" i="63"/>
  <c r="M41" i="63"/>
  <c r="L41" i="63"/>
  <c r="K41" i="63"/>
  <c r="I41" i="63"/>
  <c r="H41" i="63"/>
  <c r="G41" i="63"/>
  <c r="F41" i="63"/>
  <c r="E41" i="63"/>
  <c r="Q40" i="63"/>
  <c r="P40" i="63"/>
  <c r="O40" i="63"/>
  <c r="N40" i="63"/>
  <c r="M40" i="63"/>
  <c r="L40" i="63"/>
  <c r="K40" i="63"/>
  <c r="I40" i="63"/>
  <c r="H40" i="63"/>
  <c r="G40" i="63"/>
  <c r="F40" i="63"/>
  <c r="E40" i="63"/>
  <c r="Q39" i="63"/>
  <c r="P39" i="63"/>
  <c r="O39" i="63"/>
  <c r="N39" i="63"/>
  <c r="M39" i="63"/>
  <c r="L39" i="63"/>
  <c r="K39" i="63"/>
  <c r="I39" i="63"/>
  <c r="H39" i="63"/>
  <c r="G39" i="63"/>
  <c r="F39" i="63"/>
  <c r="E39" i="63"/>
  <c r="Q38" i="63"/>
  <c r="P38" i="63"/>
  <c r="O38" i="63"/>
  <c r="N38" i="63"/>
  <c r="M38" i="63"/>
  <c r="L38" i="63"/>
  <c r="K38" i="63"/>
  <c r="I38" i="63"/>
  <c r="H38" i="63"/>
  <c r="G38" i="63"/>
  <c r="F38" i="63"/>
  <c r="E38" i="63"/>
  <c r="Q37" i="63"/>
  <c r="P37" i="63"/>
  <c r="O37" i="63"/>
  <c r="N37" i="63"/>
  <c r="M37" i="63"/>
  <c r="L37" i="63"/>
  <c r="K37" i="63"/>
  <c r="I37" i="63"/>
  <c r="H37" i="63"/>
  <c r="G37" i="63"/>
  <c r="F37" i="63"/>
  <c r="E37" i="63"/>
  <c r="Q36" i="63"/>
  <c r="P36" i="63"/>
  <c r="O36" i="63"/>
  <c r="N36" i="63"/>
  <c r="M36" i="63"/>
  <c r="L36" i="63"/>
  <c r="K36" i="63"/>
  <c r="I36" i="63"/>
  <c r="H36" i="63"/>
  <c r="G36" i="63"/>
  <c r="F36" i="63"/>
  <c r="E36" i="63"/>
  <c r="Q35" i="63"/>
  <c r="P35" i="63"/>
  <c r="O35" i="63"/>
  <c r="N35" i="63"/>
  <c r="M35" i="63"/>
  <c r="L35" i="63"/>
  <c r="K35" i="63"/>
  <c r="I35" i="63"/>
  <c r="H35" i="63"/>
  <c r="G35" i="63"/>
  <c r="F35" i="63"/>
  <c r="E35" i="63"/>
  <c r="Q34" i="63"/>
  <c r="P34" i="63"/>
  <c r="O34" i="63"/>
  <c r="N34" i="63"/>
  <c r="M34" i="63"/>
  <c r="L34" i="63"/>
  <c r="K34" i="63"/>
  <c r="I34" i="63"/>
  <c r="H34" i="63"/>
  <c r="G34" i="63"/>
  <c r="F34" i="63"/>
  <c r="E34" i="63"/>
  <c r="Q33" i="63"/>
  <c r="P33" i="63"/>
  <c r="O33" i="63"/>
  <c r="N33" i="63"/>
  <c r="M33" i="63"/>
  <c r="L33" i="63"/>
  <c r="K33" i="63"/>
  <c r="I33" i="63"/>
  <c r="H33" i="63"/>
  <c r="G33" i="63"/>
  <c r="F33" i="63"/>
  <c r="E33" i="63"/>
  <c r="Q32" i="63"/>
  <c r="P32" i="63"/>
  <c r="O32" i="63"/>
  <c r="N32" i="63"/>
  <c r="M32" i="63"/>
  <c r="L32" i="63"/>
  <c r="K32" i="63"/>
  <c r="I32" i="63"/>
  <c r="H32" i="63"/>
  <c r="G32" i="63"/>
  <c r="F32" i="63"/>
  <c r="E32" i="63"/>
  <c r="Q31" i="63"/>
  <c r="P31" i="63"/>
  <c r="O31" i="63"/>
  <c r="N31" i="63"/>
  <c r="M31" i="63"/>
  <c r="L31" i="63"/>
  <c r="K31" i="63"/>
  <c r="I31" i="63"/>
  <c r="H31" i="63"/>
  <c r="G31" i="63"/>
  <c r="F31" i="63"/>
  <c r="E31" i="63"/>
  <c r="Q30" i="63"/>
  <c r="P30" i="63"/>
  <c r="O30" i="63"/>
  <c r="N30" i="63"/>
  <c r="M30" i="63"/>
  <c r="L30" i="63"/>
  <c r="K30" i="63"/>
  <c r="I30" i="63"/>
  <c r="H30" i="63"/>
  <c r="G30" i="63"/>
  <c r="F30" i="63"/>
  <c r="E30" i="63"/>
  <c r="Q29" i="63"/>
  <c r="P29" i="63"/>
  <c r="O29" i="63"/>
  <c r="N29" i="63"/>
  <c r="M29" i="63"/>
  <c r="L29" i="63"/>
  <c r="K29" i="63"/>
  <c r="I29" i="63"/>
  <c r="H29" i="63"/>
  <c r="G29" i="63"/>
  <c r="F29" i="63"/>
  <c r="E29" i="63"/>
  <c r="Q28" i="63"/>
  <c r="P28" i="63"/>
  <c r="O28" i="63"/>
  <c r="N28" i="63"/>
  <c r="M28" i="63"/>
  <c r="L28" i="63"/>
  <c r="K28" i="63"/>
  <c r="I28" i="63"/>
  <c r="H28" i="63"/>
  <c r="G28" i="63"/>
  <c r="F28" i="63"/>
  <c r="E28" i="63"/>
  <c r="Q27" i="63"/>
  <c r="P27" i="63"/>
  <c r="O27" i="63"/>
  <c r="N27" i="63"/>
  <c r="M27" i="63"/>
  <c r="L27" i="63"/>
  <c r="K27" i="63"/>
  <c r="I27" i="63"/>
  <c r="H27" i="63"/>
  <c r="G27" i="63"/>
  <c r="F27" i="63"/>
  <c r="E27" i="63"/>
  <c r="Q26" i="63"/>
  <c r="P26" i="63"/>
  <c r="O26" i="63"/>
  <c r="N26" i="63"/>
  <c r="M26" i="63"/>
  <c r="L26" i="63"/>
  <c r="K26" i="63"/>
  <c r="I26" i="63"/>
  <c r="H26" i="63"/>
  <c r="G26" i="63"/>
  <c r="F26" i="63"/>
  <c r="E26" i="63"/>
  <c r="Q25" i="63"/>
  <c r="P25" i="63"/>
  <c r="O25" i="63"/>
  <c r="N25" i="63"/>
  <c r="M25" i="63"/>
  <c r="L25" i="63"/>
  <c r="K25" i="63"/>
  <c r="I25" i="63"/>
  <c r="H25" i="63"/>
  <c r="G25" i="63"/>
  <c r="F25" i="63"/>
  <c r="E25" i="63"/>
  <c r="Q24" i="63"/>
  <c r="P24" i="63"/>
  <c r="O24" i="63"/>
  <c r="N24" i="63"/>
  <c r="M24" i="63"/>
  <c r="L24" i="63"/>
  <c r="K24" i="63"/>
  <c r="I24" i="63"/>
  <c r="H24" i="63"/>
  <c r="G24" i="63"/>
  <c r="F24" i="63"/>
  <c r="E24" i="63"/>
  <c r="Q23" i="63"/>
  <c r="P23" i="63"/>
  <c r="O23" i="63"/>
  <c r="N23" i="63"/>
  <c r="M23" i="63"/>
  <c r="L23" i="63"/>
  <c r="K23" i="63"/>
  <c r="I23" i="63"/>
  <c r="H23" i="63"/>
  <c r="G23" i="63"/>
  <c r="F23" i="63"/>
  <c r="E23" i="63"/>
  <c r="Q22" i="63"/>
  <c r="P22" i="63"/>
  <c r="O22" i="63"/>
  <c r="N22" i="63"/>
  <c r="M22" i="63"/>
  <c r="L22" i="63"/>
  <c r="K22" i="63"/>
  <c r="I22" i="63"/>
  <c r="H22" i="63"/>
  <c r="G22" i="63"/>
  <c r="F22" i="63"/>
  <c r="E22" i="63"/>
  <c r="Q20" i="63"/>
  <c r="P20" i="63"/>
  <c r="O20" i="63"/>
  <c r="N20" i="63"/>
  <c r="M20" i="63"/>
  <c r="L20" i="63"/>
  <c r="K20" i="63"/>
  <c r="I20" i="63"/>
  <c r="H20" i="63"/>
  <c r="G20" i="63"/>
  <c r="F20" i="63"/>
  <c r="E20" i="63"/>
  <c r="Q19" i="63"/>
  <c r="P19" i="63"/>
  <c r="O19" i="63"/>
  <c r="N19" i="63"/>
  <c r="M19" i="63"/>
  <c r="L19" i="63"/>
  <c r="K19" i="63"/>
  <c r="I19" i="63"/>
  <c r="H19" i="63"/>
  <c r="G19" i="63"/>
  <c r="F19" i="63"/>
  <c r="E19" i="63"/>
  <c r="Q18" i="63"/>
  <c r="P18" i="63"/>
  <c r="O18" i="63"/>
  <c r="N18" i="63"/>
  <c r="M18" i="63"/>
  <c r="L18" i="63"/>
  <c r="K18" i="63"/>
  <c r="I18" i="63"/>
  <c r="H18" i="63"/>
  <c r="G18" i="63"/>
  <c r="F18" i="63"/>
  <c r="E18" i="63"/>
  <c r="Q17" i="63"/>
  <c r="P17" i="63"/>
  <c r="O17" i="63"/>
  <c r="N17" i="63"/>
  <c r="M17" i="63"/>
  <c r="L17" i="63"/>
  <c r="K17" i="63"/>
  <c r="I17" i="63"/>
  <c r="H17" i="63"/>
  <c r="G17" i="63"/>
  <c r="F17" i="63"/>
  <c r="E17" i="63"/>
  <c r="Q16" i="63"/>
  <c r="P16" i="63"/>
  <c r="O16" i="63"/>
  <c r="N16" i="63"/>
  <c r="M16" i="63"/>
  <c r="L16" i="63"/>
  <c r="K16" i="63"/>
  <c r="I16" i="63"/>
  <c r="H16" i="63"/>
  <c r="G16" i="63"/>
  <c r="F16" i="63"/>
  <c r="E16" i="63"/>
  <c r="Q15" i="63"/>
  <c r="P15" i="63"/>
  <c r="O15" i="63"/>
  <c r="N15" i="63"/>
  <c r="M15" i="63"/>
  <c r="L15" i="63"/>
  <c r="K15" i="63"/>
  <c r="I15" i="63"/>
  <c r="H15" i="63"/>
  <c r="G15" i="63"/>
  <c r="F15" i="63"/>
  <c r="E15" i="63"/>
  <c r="Q14" i="63"/>
  <c r="P14" i="63"/>
  <c r="O14" i="63"/>
  <c r="N14" i="63"/>
  <c r="M14" i="63"/>
  <c r="L14" i="63"/>
  <c r="K14" i="63"/>
  <c r="I14" i="63"/>
  <c r="H14" i="63"/>
  <c r="G14" i="63"/>
  <c r="F14" i="63"/>
  <c r="E14" i="63"/>
  <c r="Q13" i="63"/>
  <c r="P13" i="63"/>
  <c r="O13" i="63"/>
  <c r="N13" i="63"/>
  <c r="M13" i="63"/>
  <c r="L13" i="63"/>
  <c r="K13" i="63"/>
  <c r="I13" i="63"/>
  <c r="H13" i="63"/>
  <c r="G13" i="63"/>
  <c r="F13" i="63"/>
  <c r="E13" i="63"/>
  <c r="Q12" i="63"/>
  <c r="P12" i="63"/>
  <c r="O12" i="63"/>
  <c r="N12" i="63"/>
  <c r="M12" i="63"/>
  <c r="L12" i="63"/>
  <c r="K12" i="63"/>
  <c r="I12" i="63"/>
  <c r="H12" i="63"/>
  <c r="G12" i="63"/>
  <c r="F12" i="63"/>
  <c r="E12" i="63"/>
  <c r="Q11" i="63"/>
  <c r="P11" i="63"/>
  <c r="O11" i="63"/>
  <c r="N11" i="63"/>
  <c r="M11" i="63"/>
  <c r="L11" i="63"/>
  <c r="K11" i="63"/>
  <c r="I11" i="63"/>
  <c r="H11" i="63"/>
  <c r="G11" i="63"/>
  <c r="F11" i="63"/>
  <c r="E11" i="63"/>
  <c r="Q10" i="63"/>
  <c r="P10" i="63"/>
  <c r="O10" i="63"/>
  <c r="N10" i="63"/>
  <c r="M10" i="63"/>
  <c r="L10" i="63"/>
  <c r="K10" i="63"/>
  <c r="I10" i="63"/>
  <c r="H10" i="63"/>
  <c r="G10" i="63"/>
  <c r="F10" i="63"/>
  <c r="E10" i="63"/>
  <c r="Q9" i="63"/>
  <c r="P9" i="63"/>
  <c r="O9" i="63"/>
  <c r="N9" i="63"/>
  <c r="M9" i="63"/>
  <c r="L9" i="63"/>
  <c r="K9" i="63"/>
  <c r="I9" i="63"/>
  <c r="H9" i="63"/>
  <c r="G9" i="63"/>
  <c r="F9" i="63"/>
  <c r="E9" i="63"/>
  <c r="Q8" i="63"/>
  <c r="P8" i="63"/>
  <c r="O8" i="63"/>
  <c r="N8" i="63"/>
  <c r="M8" i="63"/>
  <c r="L8" i="63"/>
  <c r="K8" i="63"/>
  <c r="I8" i="63"/>
  <c r="H8" i="63"/>
  <c r="G8" i="63"/>
  <c r="F8" i="63"/>
  <c r="E8" i="63"/>
  <c r="Q7" i="63"/>
  <c r="P7" i="63"/>
  <c r="O7" i="63"/>
  <c r="N7" i="63"/>
  <c r="M7" i="63"/>
  <c r="L7" i="63"/>
  <c r="K7" i="63"/>
  <c r="I7" i="63"/>
  <c r="H7" i="63"/>
  <c r="G7" i="63"/>
  <c r="F7" i="63"/>
  <c r="E7" i="63"/>
  <c r="Q6" i="63"/>
  <c r="P6" i="63"/>
  <c r="O6" i="63"/>
  <c r="N6" i="63"/>
  <c r="M6" i="63"/>
  <c r="L6" i="63"/>
  <c r="K6" i="63"/>
  <c r="I6" i="63"/>
  <c r="H6" i="63"/>
  <c r="G6" i="63"/>
  <c r="F6" i="63"/>
  <c r="E6" i="63"/>
  <c r="Q5" i="63"/>
  <c r="P5" i="63"/>
  <c r="O5" i="63"/>
  <c r="N5" i="63"/>
  <c r="M5" i="63"/>
  <c r="L5" i="63"/>
  <c r="K5" i="63"/>
  <c r="I5" i="63"/>
  <c r="H5" i="63"/>
  <c r="G5" i="63"/>
  <c r="F5" i="63"/>
  <c r="E5" i="63"/>
  <c r="Q4" i="63"/>
  <c r="P4" i="63"/>
  <c r="O4" i="63"/>
  <c r="N4" i="63"/>
  <c r="M4" i="63"/>
  <c r="L4" i="63"/>
  <c r="K4" i="63"/>
  <c r="I4" i="63"/>
  <c r="H4" i="63"/>
  <c r="G4" i="63"/>
  <c r="F4" i="63"/>
  <c r="E4" i="63"/>
  <c r="Q51" i="62"/>
  <c r="P51" i="62"/>
  <c r="O51" i="62"/>
  <c r="N51" i="62"/>
  <c r="M51" i="62"/>
  <c r="L51" i="62"/>
  <c r="K51" i="62"/>
  <c r="I51" i="62"/>
  <c r="H51" i="62"/>
  <c r="G51" i="62"/>
  <c r="F51" i="62"/>
  <c r="E51" i="62"/>
  <c r="Q50" i="62"/>
  <c r="P50" i="62"/>
  <c r="O50" i="62"/>
  <c r="N50" i="62"/>
  <c r="M50" i="62"/>
  <c r="L50" i="62"/>
  <c r="K50" i="62"/>
  <c r="I50" i="62"/>
  <c r="H50" i="62"/>
  <c r="G50" i="62"/>
  <c r="F50" i="62"/>
  <c r="E50" i="62"/>
  <c r="Q49" i="62"/>
  <c r="P49" i="62"/>
  <c r="O49" i="62"/>
  <c r="N49" i="62"/>
  <c r="M49" i="62"/>
  <c r="L49" i="62"/>
  <c r="K49" i="62"/>
  <c r="I49" i="62"/>
  <c r="H49" i="62"/>
  <c r="G49" i="62"/>
  <c r="F49" i="62"/>
  <c r="E49" i="62"/>
  <c r="Q48" i="62"/>
  <c r="P48" i="62"/>
  <c r="O48" i="62"/>
  <c r="N48" i="62"/>
  <c r="M48" i="62"/>
  <c r="L48" i="62"/>
  <c r="K48" i="62"/>
  <c r="I48" i="62"/>
  <c r="H48" i="62"/>
  <c r="G48" i="62"/>
  <c r="F48" i="62"/>
  <c r="E48" i="62"/>
  <c r="Q47" i="62"/>
  <c r="P47" i="62"/>
  <c r="O47" i="62"/>
  <c r="N47" i="62"/>
  <c r="M47" i="62"/>
  <c r="L47" i="62"/>
  <c r="K47" i="62"/>
  <c r="I47" i="62"/>
  <c r="H47" i="62"/>
  <c r="G47" i="62"/>
  <c r="F47" i="62"/>
  <c r="E47" i="62"/>
  <c r="Q46" i="62"/>
  <c r="P46" i="62"/>
  <c r="O46" i="62"/>
  <c r="N46" i="62"/>
  <c r="M46" i="62"/>
  <c r="L46" i="62"/>
  <c r="K46" i="62"/>
  <c r="I46" i="62"/>
  <c r="H46" i="62"/>
  <c r="G46" i="62"/>
  <c r="F46" i="62"/>
  <c r="E46" i="62"/>
  <c r="Q45" i="62"/>
  <c r="P45" i="62"/>
  <c r="O45" i="62"/>
  <c r="N45" i="62"/>
  <c r="M45" i="62"/>
  <c r="L45" i="62"/>
  <c r="K45" i="62"/>
  <c r="I45" i="62"/>
  <c r="H45" i="62"/>
  <c r="G45" i="62"/>
  <c r="F45" i="62"/>
  <c r="E45" i="62"/>
  <c r="Q44" i="62"/>
  <c r="P44" i="62"/>
  <c r="O44" i="62"/>
  <c r="N44" i="62"/>
  <c r="M44" i="62"/>
  <c r="L44" i="62"/>
  <c r="K44" i="62"/>
  <c r="I44" i="62"/>
  <c r="H44" i="62"/>
  <c r="G44" i="62"/>
  <c r="F44" i="62"/>
  <c r="E44" i="62"/>
  <c r="Q43" i="62"/>
  <c r="P43" i="62"/>
  <c r="O43" i="62"/>
  <c r="N43" i="62"/>
  <c r="M43" i="62"/>
  <c r="L43" i="62"/>
  <c r="K43" i="62"/>
  <c r="I43" i="62"/>
  <c r="H43" i="62"/>
  <c r="G43" i="62"/>
  <c r="F43" i="62"/>
  <c r="E43" i="62"/>
  <c r="Q42" i="62"/>
  <c r="P42" i="62"/>
  <c r="O42" i="62"/>
  <c r="N42" i="62"/>
  <c r="M42" i="62"/>
  <c r="L42" i="62"/>
  <c r="K42" i="62"/>
  <c r="I42" i="62"/>
  <c r="H42" i="62"/>
  <c r="G42" i="62"/>
  <c r="F42" i="62"/>
  <c r="E42" i="62"/>
  <c r="Q41" i="62"/>
  <c r="P41" i="62"/>
  <c r="O41" i="62"/>
  <c r="N41" i="62"/>
  <c r="M41" i="62"/>
  <c r="L41" i="62"/>
  <c r="K41" i="62"/>
  <c r="I41" i="62"/>
  <c r="H41" i="62"/>
  <c r="G41" i="62"/>
  <c r="F41" i="62"/>
  <c r="E41" i="62"/>
  <c r="Q40" i="62"/>
  <c r="P40" i="62"/>
  <c r="O40" i="62"/>
  <c r="N40" i="62"/>
  <c r="M40" i="62"/>
  <c r="L40" i="62"/>
  <c r="K40" i="62"/>
  <c r="I40" i="62"/>
  <c r="H40" i="62"/>
  <c r="G40" i="62"/>
  <c r="F40" i="62"/>
  <c r="E40" i="62"/>
  <c r="Q39" i="62"/>
  <c r="P39" i="62"/>
  <c r="O39" i="62"/>
  <c r="N39" i="62"/>
  <c r="M39" i="62"/>
  <c r="L39" i="62"/>
  <c r="K39" i="62"/>
  <c r="I39" i="62"/>
  <c r="H39" i="62"/>
  <c r="G39" i="62"/>
  <c r="F39" i="62"/>
  <c r="E39" i="62"/>
  <c r="Q38" i="62"/>
  <c r="P38" i="62"/>
  <c r="O38" i="62"/>
  <c r="N38" i="62"/>
  <c r="M38" i="62"/>
  <c r="L38" i="62"/>
  <c r="K38" i="62"/>
  <c r="I38" i="62"/>
  <c r="H38" i="62"/>
  <c r="G38" i="62"/>
  <c r="F38" i="62"/>
  <c r="E38" i="62"/>
  <c r="Q37" i="62"/>
  <c r="P37" i="62"/>
  <c r="O37" i="62"/>
  <c r="N37" i="62"/>
  <c r="M37" i="62"/>
  <c r="L37" i="62"/>
  <c r="K37" i="62"/>
  <c r="I37" i="62"/>
  <c r="H37" i="62"/>
  <c r="G37" i="62"/>
  <c r="F37" i="62"/>
  <c r="E37" i="62"/>
  <c r="Q36" i="62"/>
  <c r="P36" i="62"/>
  <c r="O36" i="62"/>
  <c r="N36" i="62"/>
  <c r="M36" i="62"/>
  <c r="L36" i="62"/>
  <c r="K36" i="62"/>
  <c r="I36" i="62"/>
  <c r="H36" i="62"/>
  <c r="G36" i="62"/>
  <c r="F36" i="62"/>
  <c r="E36" i="62"/>
  <c r="Q35" i="62"/>
  <c r="P35" i="62"/>
  <c r="O35" i="62"/>
  <c r="N35" i="62"/>
  <c r="M35" i="62"/>
  <c r="L35" i="62"/>
  <c r="K35" i="62"/>
  <c r="I35" i="62"/>
  <c r="H35" i="62"/>
  <c r="G35" i="62"/>
  <c r="F35" i="62"/>
  <c r="E35" i="62"/>
  <c r="Q34" i="62"/>
  <c r="P34" i="62"/>
  <c r="O34" i="62"/>
  <c r="N34" i="62"/>
  <c r="M34" i="62"/>
  <c r="L34" i="62"/>
  <c r="K34" i="62"/>
  <c r="I34" i="62"/>
  <c r="H34" i="62"/>
  <c r="G34" i="62"/>
  <c r="F34" i="62"/>
  <c r="E34" i="62"/>
  <c r="Q33" i="62"/>
  <c r="P33" i="62"/>
  <c r="O33" i="62"/>
  <c r="N33" i="62"/>
  <c r="M33" i="62"/>
  <c r="L33" i="62"/>
  <c r="K33" i="62"/>
  <c r="I33" i="62"/>
  <c r="H33" i="62"/>
  <c r="G33" i="62"/>
  <c r="F33" i="62"/>
  <c r="E33" i="62"/>
  <c r="Q32" i="62"/>
  <c r="P32" i="62"/>
  <c r="O32" i="62"/>
  <c r="N32" i="62"/>
  <c r="M32" i="62"/>
  <c r="L32" i="62"/>
  <c r="K32" i="62"/>
  <c r="I32" i="62"/>
  <c r="H32" i="62"/>
  <c r="G32" i="62"/>
  <c r="F32" i="62"/>
  <c r="E32" i="62"/>
  <c r="Q31" i="62"/>
  <c r="P31" i="62"/>
  <c r="O31" i="62"/>
  <c r="N31" i="62"/>
  <c r="M31" i="62"/>
  <c r="L31" i="62"/>
  <c r="K31" i="62"/>
  <c r="I31" i="62"/>
  <c r="H31" i="62"/>
  <c r="G31" i="62"/>
  <c r="F31" i="62"/>
  <c r="E31" i="62"/>
  <c r="Q30" i="62"/>
  <c r="P30" i="62"/>
  <c r="O30" i="62"/>
  <c r="N30" i="62"/>
  <c r="M30" i="62"/>
  <c r="L30" i="62"/>
  <c r="K30" i="62"/>
  <c r="I30" i="62"/>
  <c r="H30" i="62"/>
  <c r="G30" i="62"/>
  <c r="F30" i="62"/>
  <c r="E30" i="62"/>
  <c r="Q29" i="62"/>
  <c r="P29" i="62"/>
  <c r="O29" i="62"/>
  <c r="N29" i="62"/>
  <c r="M29" i="62"/>
  <c r="L29" i="62"/>
  <c r="K29" i="62"/>
  <c r="I29" i="62"/>
  <c r="H29" i="62"/>
  <c r="G29" i="62"/>
  <c r="F29" i="62"/>
  <c r="E29" i="62"/>
  <c r="Q28" i="62"/>
  <c r="P28" i="62"/>
  <c r="O28" i="62"/>
  <c r="N28" i="62"/>
  <c r="M28" i="62"/>
  <c r="L28" i="62"/>
  <c r="K28" i="62"/>
  <c r="I28" i="62"/>
  <c r="H28" i="62"/>
  <c r="G28" i="62"/>
  <c r="F28" i="62"/>
  <c r="E28" i="62"/>
  <c r="Q27" i="62"/>
  <c r="P27" i="62"/>
  <c r="O27" i="62"/>
  <c r="N27" i="62"/>
  <c r="M27" i="62"/>
  <c r="L27" i="62"/>
  <c r="K27" i="62"/>
  <c r="I27" i="62"/>
  <c r="H27" i="62"/>
  <c r="G27" i="62"/>
  <c r="F27" i="62"/>
  <c r="E27" i="62"/>
  <c r="Q26" i="62"/>
  <c r="P26" i="62"/>
  <c r="O26" i="62"/>
  <c r="N26" i="62"/>
  <c r="M26" i="62"/>
  <c r="L26" i="62"/>
  <c r="K26" i="62"/>
  <c r="I26" i="62"/>
  <c r="H26" i="62"/>
  <c r="G26" i="62"/>
  <c r="F26" i="62"/>
  <c r="E26" i="62"/>
  <c r="Q25" i="62"/>
  <c r="P25" i="62"/>
  <c r="O25" i="62"/>
  <c r="N25" i="62"/>
  <c r="M25" i="62"/>
  <c r="L25" i="62"/>
  <c r="K25" i="62"/>
  <c r="I25" i="62"/>
  <c r="H25" i="62"/>
  <c r="G25" i="62"/>
  <c r="F25" i="62"/>
  <c r="E25" i="62"/>
  <c r="Q24" i="62"/>
  <c r="P24" i="62"/>
  <c r="O24" i="62"/>
  <c r="N24" i="62"/>
  <c r="M24" i="62"/>
  <c r="L24" i="62"/>
  <c r="K24" i="62"/>
  <c r="I24" i="62"/>
  <c r="H24" i="62"/>
  <c r="G24" i="62"/>
  <c r="F24" i="62"/>
  <c r="E24" i="62"/>
  <c r="Q23" i="62"/>
  <c r="P23" i="62"/>
  <c r="O23" i="62"/>
  <c r="N23" i="62"/>
  <c r="M23" i="62"/>
  <c r="L23" i="62"/>
  <c r="K23" i="62"/>
  <c r="I23" i="62"/>
  <c r="H23" i="62"/>
  <c r="G23" i="62"/>
  <c r="F23" i="62"/>
  <c r="E23" i="62"/>
  <c r="Q22" i="62"/>
  <c r="P22" i="62"/>
  <c r="O22" i="62"/>
  <c r="N22" i="62"/>
  <c r="M22" i="62"/>
  <c r="L22" i="62"/>
  <c r="K22" i="62"/>
  <c r="I22" i="62"/>
  <c r="H22" i="62"/>
  <c r="G22" i="62"/>
  <c r="F22" i="62"/>
  <c r="E22" i="62"/>
  <c r="Q20" i="62"/>
  <c r="P20" i="62"/>
  <c r="O20" i="62"/>
  <c r="N20" i="62"/>
  <c r="M20" i="62"/>
  <c r="L20" i="62"/>
  <c r="K20" i="62"/>
  <c r="I20" i="62"/>
  <c r="H20" i="62"/>
  <c r="G20" i="62"/>
  <c r="F20" i="62"/>
  <c r="E20" i="62"/>
  <c r="Q19" i="62"/>
  <c r="P19" i="62"/>
  <c r="O19" i="62"/>
  <c r="N19" i="62"/>
  <c r="M19" i="62"/>
  <c r="L19" i="62"/>
  <c r="K19" i="62"/>
  <c r="I19" i="62"/>
  <c r="H19" i="62"/>
  <c r="G19" i="62"/>
  <c r="F19" i="62"/>
  <c r="E19" i="62"/>
  <c r="Q18" i="62"/>
  <c r="P18" i="62"/>
  <c r="O18" i="62"/>
  <c r="N18" i="62"/>
  <c r="M18" i="62"/>
  <c r="L18" i="62"/>
  <c r="K18" i="62"/>
  <c r="I18" i="62"/>
  <c r="H18" i="62"/>
  <c r="G18" i="62"/>
  <c r="F18" i="62"/>
  <c r="E18" i="62"/>
  <c r="Q17" i="62"/>
  <c r="P17" i="62"/>
  <c r="O17" i="62"/>
  <c r="N17" i="62"/>
  <c r="M17" i="62"/>
  <c r="L17" i="62"/>
  <c r="K17" i="62"/>
  <c r="I17" i="62"/>
  <c r="H17" i="62"/>
  <c r="G17" i="62"/>
  <c r="F17" i="62"/>
  <c r="E17" i="62"/>
  <c r="Q16" i="62"/>
  <c r="P16" i="62"/>
  <c r="O16" i="62"/>
  <c r="N16" i="62"/>
  <c r="M16" i="62"/>
  <c r="L16" i="62"/>
  <c r="K16" i="62"/>
  <c r="I16" i="62"/>
  <c r="H16" i="62"/>
  <c r="G16" i="62"/>
  <c r="F16" i="62"/>
  <c r="E16" i="62"/>
  <c r="Q15" i="62"/>
  <c r="P15" i="62"/>
  <c r="O15" i="62"/>
  <c r="N15" i="62"/>
  <c r="M15" i="62"/>
  <c r="L15" i="62"/>
  <c r="K15" i="62"/>
  <c r="I15" i="62"/>
  <c r="H15" i="62"/>
  <c r="G15" i="62"/>
  <c r="F15" i="62"/>
  <c r="E15" i="62"/>
  <c r="Q14" i="62"/>
  <c r="P14" i="62"/>
  <c r="O14" i="62"/>
  <c r="N14" i="62"/>
  <c r="M14" i="62"/>
  <c r="L14" i="62"/>
  <c r="K14" i="62"/>
  <c r="I14" i="62"/>
  <c r="H14" i="62"/>
  <c r="G14" i="62"/>
  <c r="F14" i="62"/>
  <c r="E14" i="62"/>
  <c r="Q13" i="62"/>
  <c r="P13" i="62"/>
  <c r="O13" i="62"/>
  <c r="N13" i="62"/>
  <c r="M13" i="62"/>
  <c r="L13" i="62"/>
  <c r="K13" i="62"/>
  <c r="I13" i="62"/>
  <c r="H13" i="62"/>
  <c r="G13" i="62"/>
  <c r="F13" i="62"/>
  <c r="E13" i="62"/>
  <c r="Q12" i="62"/>
  <c r="P12" i="62"/>
  <c r="O12" i="62"/>
  <c r="N12" i="62"/>
  <c r="M12" i="62"/>
  <c r="L12" i="62"/>
  <c r="K12" i="62"/>
  <c r="I12" i="62"/>
  <c r="H12" i="62"/>
  <c r="G12" i="62"/>
  <c r="F12" i="62"/>
  <c r="E12" i="62"/>
  <c r="Q11" i="62"/>
  <c r="P11" i="62"/>
  <c r="O11" i="62"/>
  <c r="N11" i="62"/>
  <c r="M11" i="62"/>
  <c r="L11" i="62"/>
  <c r="K11" i="62"/>
  <c r="I11" i="62"/>
  <c r="H11" i="62"/>
  <c r="G11" i="62"/>
  <c r="F11" i="62"/>
  <c r="E11" i="62"/>
  <c r="Q10" i="62"/>
  <c r="P10" i="62"/>
  <c r="O10" i="62"/>
  <c r="N10" i="62"/>
  <c r="M10" i="62"/>
  <c r="L10" i="62"/>
  <c r="K10" i="62"/>
  <c r="I10" i="62"/>
  <c r="H10" i="62"/>
  <c r="G10" i="62"/>
  <c r="F10" i="62"/>
  <c r="E10" i="62"/>
  <c r="Q9" i="62"/>
  <c r="P9" i="62"/>
  <c r="O9" i="62"/>
  <c r="N9" i="62"/>
  <c r="M9" i="62"/>
  <c r="L9" i="62"/>
  <c r="K9" i="62"/>
  <c r="I9" i="62"/>
  <c r="H9" i="62"/>
  <c r="G9" i="62"/>
  <c r="F9" i="62"/>
  <c r="E9" i="62"/>
  <c r="Q8" i="62"/>
  <c r="P8" i="62"/>
  <c r="O8" i="62"/>
  <c r="N8" i="62"/>
  <c r="M8" i="62"/>
  <c r="L8" i="62"/>
  <c r="K8" i="62"/>
  <c r="I8" i="62"/>
  <c r="H8" i="62"/>
  <c r="G8" i="62"/>
  <c r="F8" i="62"/>
  <c r="E8" i="62"/>
  <c r="Q7" i="62"/>
  <c r="P7" i="62"/>
  <c r="O7" i="62"/>
  <c r="N7" i="62"/>
  <c r="M7" i="62"/>
  <c r="L7" i="62"/>
  <c r="K7" i="62"/>
  <c r="I7" i="62"/>
  <c r="H7" i="62"/>
  <c r="G7" i="62"/>
  <c r="F7" i="62"/>
  <c r="E7" i="62"/>
  <c r="Q6" i="62"/>
  <c r="P6" i="62"/>
  <c r="O6" i="62"/>
  <c r="N6" i="62"/>
  <c r="M6" i="62"/>
  <c r="L6" i="62"/>
  <c r="K6" i="62"/>
  <c r="I6" i="62"/>
  <c r="H6" i="62"/>
  <c r="G6" i="62"/>
  <c r="F6" i="62"/>
  <c r="E6" i="62"/>
  <c r="Q5" i="62"/>
  <c r="P5" i="62"/>
  <c r="O5" i="62"/>
  <c r="N5" i="62"/>
  <c r="M5" i="62"/>
  <c r="L5" i="62"/>
  <c r="K5" i="62"/>
  <c r="I5" i="62"/>
  <c r="H5" i="62"/>
  <c r="G5" i="62"/>
  <c r="F5" i="62"/>
  <c r="E5" i="62"/>
  <c r="Q4" i="62"/>
  <c r="P4" i="62"/>
  <c r="O4" i="62"/>
  <c r="N4" i="62"/>
  <c r="M4" i="62"/>
  <c r="L4" i="62"/>
  <c r="K4" i="62"/>
  <c r="I4" i="62"/>
  <c r="H4" i="62"/>
  <c r="G4" i="62"/>
  <c r="F4" i="62"/>
  <c r="E4" i="62"/>
  <c r="Q51" i="61"/>
  <c r="P51" i="61"/>
  <c r="O51" i="61"/>
  <c r="N51" i="61"/>
  <c r="M51" i="61"/>
  <c r="L51" i="61"/>
  <c r="K51" i="61"/>
  <c r="I51" i="61"/>
  <c r="H51" i="61"/>
  <c r="G51" i="61"/>
  <c r="F51" i="61"/>
  <c r="E51" i="61"/>
  <c r="Q50" i="61"/>
  <c r="P50" i="61"/>
  <c r="O50" i="61"/>
  <c r="N50" i="61"/>
  <c r="M50" i="61"/>
  <c r="L50" i="61"/>
  <c r="K50" i="61"/>
  <c r="I50" i="61"/>
  <c r="H50" i="61"/>
  <c r="G50" i="61"/>
  <c r="F50" i="61"/>
  <c r="E50" i="61"/>
  <c r="Q49" i="61"/>
  <c r="P49" i="61"/>
  <c r="O49" i="61"/>
  <c r="N49" i="61"/>
  <c r="M49" i="61"/>
  <c r="L49" i="61"/>
  <c r="K49" i="61"/>
  <c r="I49" i="61"/>
  <c r="H49" i="61"/>
  <c r="G49" i="61"/>
  <c r="F49" i="61"/>
  <c r="E49" i="61"/>
  <c r="Q48" i="61"/>
  <c r="P48" i="61"/>
  <c r="O48" i="61"/>
  <c r="N48" i="61"/>
  <c r="M48" i="61"/>
  <c r="L48" i="61"/>
  <c r="K48" i="61"/>
  <c r="I48" i="61"/>
  <c r="H48" i="61"/>
  <c r="G48" i="61"/>
  <c r="F48" i="61"/>
  <c r="E48" i="61"/>
  <c r="Q47" i="61"/>
  <c r="P47" i="61"/>
  <c r="O47" i="61"/>
  <c r="N47" i="61"/>
  <c r="M47" i="61"/>
  <c r="L47" i="61"/>
  <c r="K47" i="61"/>
  <c r="I47" i="61"/>
  <c r="H47" i="61"/>
  <c r="G47" i="61"/>
  <c r="F47" i="61"/>
  <c r="E47" i="61"/>
  <c r="Q46" i="61"/>
  <c r="P46" i="61"/>
  <c r="O46" i="61"/>
  <c r="N46" i="61"/>
  <c r="M46" i="61"/>
  <c r="L46" i="61"/>
  <c r="K46" i="61"/>
  <c r="I46" i="61"/>
  <c r="H46" i="61"/>
  <c r="G46" i="61"/>
  <c r="F46" i="61"/>
  <c r="E46" i="61"/>
  <c r="Q45" i="61"/>
  <c r="P45" i="61"/>
  <c r="O45" i="61"/>
  <c r="N45" i="61"/>
  <c r="M45" i="61"/>
  <c r="L45" i="61"/>
  <c r="K45" i="61"/>
  <c r="I45" i="61"/>
  <c r="H45" i="61"/>
  <c r="G45" i="61"/>
  <c r="F45" i="61"/>
  <c r="E45" i="61"/>
  <c r="Q44" i="61"/>
  <c r="P44" i="61"/>
  <c r="O44" i="61"/>
  <c r="N44" i="61"/>
  <c r="M44" i="61"/>
  <c r="L44" i="61"/>
  <c r="K44" i="61"/>
  <c r="I44" i="61"/>
  <c r="H44" i="61"/>
  <c r="G44" i="61"/>
  <c r="F44" i="61"/>
  <c r="E44" i="61"/>
  <c r="Q43" i="61"/>
  <c r="P43" i="61"/>
  <c r="O43" i="61"/>
  <c r="N43" i="61"/>
  <c r="M43" i="61"/>
  <c r="L43" i="61"/>
  <c r="K43" i="61"/>
  <c r="I43" i="61"/>
  <c r="H43" i="61"/>
  <c r="G43" i="61"/>
  <c r="F43" i="61"/>
  <c r="E43" i="61"/>
  <c r="Q42" i="61"/>
  <c r="P42" i="61"/>
  <c r="O42" i="61"/>
  <c r="N42" i="61"/>
  <c r="M42" i="61"/>
  <c r="L42" i="61"/>
  <c r="K42" i="61"/>
  <c r="I42" i="61"/>
  <c r="H42" i="61"/>
  <c r="G42" i="61"/>
  <c r="F42" i="61"/>
  <c r="E42" i="61"/>
  <c r="Q41" i="61"/>
  <c r="P41" i="61"/>
  <c r="O41" i="61"/>
  <c r="N41" i="61"/>
  <c r="M41" i="61"/>
  <c r="L41" i="61"/>
  <c r="K41" i="61"/>
  <c r="I41" i="61"/>
  <c r="H41" i="61"/>
  <c r="G41" i="61"/>
  <c r="F41" i="61"/>
  <c r="E41" i="61"/>
  <c r="Q40" i="61"/>
  <c r="P40" i="61"/>
  <c r="O40" i="61"/>
  <c r="N40" i="61"/>
  <c r="M40" i="61"/>
  <c r="L40" i="61"/>
  <c r="K40" i="61"/>
  <c r="I40" i="61"/>
  <c r="H40" i="61"/>
  <c r="G40" i="61"/>
  <c r="F40" i="61"/>
  <c r="E40" i="61"/>
  <c r="Q39" i="61"/>
  <c r="P39" i="61"/>
  <c r="O39" i="61"/>
  <c r="N39" i="61"/>
  <c r="M39" i="61"/>
  <c r="L39" i="61"/>
  <c r="K39" i="61"/>
  <c r="I39" i="61"/>
  <c r="H39" i="61"/>
  <c r="G39" i="61"/>
  <c r="F39" i="61"/>
  <c r="E39" i="61"/>
  <c r="Q38" i="61"/>
  <c r="P38" i="61"/>
  <c r="O38" i="61"/>
  <c r="N38" i="61"/>
  <c r="M38" i="61"/>
  <c r="L38" i="61"/>
  <c r="K38" i="61"/>
  <c r="I38" i="61"/>
  <c r="H38" i="61"/>
  <c r="G38" i="61"/>
  <c r="F38" i="61"/>
  <c r="E38" i="61"/>
  <c r="Q37" i="61"/>
  <c r="P37" i="61"/>
  <c r="O37" i="61"/>
  <c r="N37" i="61"/>
  <c r="M37" i="61"/>
  <c r="L37" i="61"/>
  <c r="K37" i="61"/>
  <c r="I37" i="61"/>
  <c r="H37" i="61"/>
  <c r="G37" i="61"/>
  <c r="F37" i="61"/>
  <c r="E37" i="61"/>
  <c r="Q36" i="61"/>
  <c r="P36" i="61"/>
  <c r="O36" i="61"/>
  <c r="N36" i="61"/>
  <c r="M36" i="61"/>
  <c r="L36" i="61"/>
  <c r="K36" i="61"/>
  <c r="I36" i="61"/>
  <c r="H36" i="61"/>
  <c r="G36" i="61"/>
  <c r="F36" i="61"/>
  <c r="E36" i="61"/>
  <c r="Q35" i="61"/>
  <c r="P35" i="61"/>
  <c r="O35" i="61"/>
  <c r="N35" i="61"/>
  <c r="M35" i="61"/>
  <c r="L35" i="61"/>
  <c r="K35" i="61"/>
  <c r="I35" i="61"/>
  <c r="H35" i="61"/>
  <c r="G35" i="61"/>
  <c r="F35" i="61"/>
  <c r="E35" i="61"/>
  <c r="Q34" i="61"/>
  <c r="P34" i="61"/>
  <c r="O34" i="61"/>
  <c r="N34" i="61"/>
  <c r="M34" i="61"/>
  <c r="L34" i="61"/>
  <c r="K34" i="61"/>
  <c r="I34" i="61"/>
  <c r="H34" i="61"/>
  <c r="G34" i="61"/>
  <c r="F34" i="61"/>
  <c r="E34" i="61"/>
  <c r="Q33" i="61"/>
  <c r="P33" i="61"/>
  <c r="O33" i="61"/>
  <c r="N33" i="61"/>
  <c r="M33" i="61"/>
  <c r="L33" i="61"/>
  <c r="K33" i="61"/>
  <c r="I33" i="61"/>
  <c r="H33" i="61"/>
  <c r="G33" i="61"/>
  <c r="F33" i="61"/>
  <c r="E33" i="61"/>
  <c r="Q32" i="61"/>
  <c r="P32" i="61"/>
  <c r="O32" i="61"/>
  <c r="N32" i="61"/>
  <c r="M32" i="61"/>
  <c r="L32" i="61"/>
  <c r="K32" i="61"/>
  <c r="I32" i="61"/>
  <c r="H32" i="61"/>
  <c r="G32" i="61"/>
  <c r="F32" i="61"/>
  <c r="E32" i="61"/>
  <c r="Q31" i="61"/>
  <c r="P31" i="61"/>
  <c r="O31" i="61"/>
  <c r="N31" i="61"/>
  <c r="M31" i="61"/>
  <c r="L31" i="61"/>
  <c r="K31" i="61"/>
  <c r="I31" i="61"/>
  <c r="H31" i="61"/>
  <c r="G31" i="61"/>
  <c r="F31" i="61"/>
  <c r="E31" i="61"/>
  <c r="Q30" i="61"/>
  <c r="P30" i="61"/>
  <c r="O30" i="61"/>
  <c r="N30" i="61"/>
  <c r="M30" i="61"/>
  <c r="L30" i="61"/>
  <c r="K30" i="61"/>
  <c r="I30" i="61"/>
  <c r="H30" i="61"/>
  <c r="G30" i="61"/>
  <c r="F30" i="61"/>
  <c r="E30" i="61"/>
  <c r="Q29" i="61"/>
  <c r="P29" i="61"/>
  <c r="O29" i="61"/>
  <c r="N29" i="61"/>
  <c r="M29" i="61"/>
  <c r="L29" i="61"/>
  <c r="K29" i="61"/>
  <c r="I29" i="61"/>
  <c r="H29" i="61"/>
  <c r="G29" i="61"/>
  <c r="F29" i="61"/>
  <c r="E29" i="61"/>
  <c r="Q28" i="61"/>
  <c r="P28" i="61"/>
  <c r="O28" i="61"/>
  <c r="N28" i="61"/>
  <c r="M28" i="61"/>
  <c r="L28" i="61"/>
  <c r="K28" i="61"/>
  <c r="I28" i="61"/>
  <c r="H28" i="61"/>
  <c r="G28" i="61"/>
  <c r="F28" i="61"/>
  <c r="E28" i="61"/>
  <c r="Q27" i="61"/>
  <c r="P27" i="61"/>
  <c r="O27" i="61"/>
  <c r="N27" i="61"/>
  <c r="M27" i="61"/>
  <c r="L27" i="61"/>
  <c r="K27" i="61"/>
  <c r="I27" i="61"/>
  <c r="H27" i="61"/>
  <c r="G27" i="61"/>
  <c r="F27" i="61"/>
  <c r="E27" i="61"/>
  <c r="Q26" i="61"/>
  <c r="P26" i="61"/>
  <c r="O26" i="61"/>
  <c r="N26" i="61"/>
  <c r="M26" i="61"/>
  <c r="L26" i="61"/>
  <c r="K26" i="61"/>
  <c r="I26" i="61"/>
  <c r="H26" i="61"/>
  <c r="G26" i="61"/>
  <c r="F26" i="61"/>
  <c r="E26" i="61"/>
  <c r="Q25" i="61"/>
  <c r="P25" i="61"/>
  <c r="O25" i="61"/>
  <c r="N25" i="61"/>
  <c r="M25" i="61"/>
  <c r="L25" i="61"/>
  <c r="K25" i="61"/>
  <c r="I25" i="61"/>
  <c r="H25" i="61"/>
  <c r="G25" i="61"/>
  <c r="F25" i="61"/>
  <c r="E25" i="61"/>
  <c r="Q24" i="61"/>
  <c r="P24" i="61"/>
  <c r="O24" i="61"/>
  <c r="N24" i="61"/>
  <c r="M24" i="61"/>
  <c r="L24" i="61"/>
  <c r="K24" i="61"/>
  <c r="I24" i="61"/>
  <c r="H24" i="61"/>
  <c r="G24" i="61"/>
  <c r="F24" i="61"/>
  <c r="E24" i="61"/>
  <c r="Q23" i="61"/>
  <c r="P23" i="61"/>
  <c r="O23" i="61"/>
  <c r="N23" i="61"/>
  <c r="M23" i="61"/>
  <c r="L23" i="61"/>
  <c r="K23" i="61"/>
  <c r="I23" i="61"/>
  <c r="H23" i="61"/>
  <c r="G23" i="61"/>
  <c r="F23" i="61"/>
  <c r="E23" i="61"/>
  <c r="Q22" i="61"/>
  <c r="P22" i="61"/>
  <c r="O22" i="61"/>
  <c r="N22" i="61"/>
  <c r="M22" i="61"/>
  <c r="L22" i="61"/>
  <c r="K22" i="61"/>
  <c r="I22" i="61"/>
  <c r="H22" i="61"/>
  <c r="G22" i="61"/>
  <c r="F22" i="61"/>
  <c r="E22" i="61"/>
  <c r="Q20" i="61"/>
  <c r="P20" i="61"/>
  <c r="O20" i="61"/>
  <c r="N20" i="61"/>
  <c r="M20" i="61"/>
  <c r="L20" i="61"/>
  <c r="K20" i="61"/>
  <c r="I20" i="61"/>
  <c r="H20" i="61"/>
  <c r="G20" i="61"/>
  <c r="F20" i="61"/>
  <c r="E20" i="61"/>
  <c r="Q19" i="61"/>
  <c r="P19" i="61"/>
  <c r="O19" i="61"/>
  <c r="N19" i="61"/>
  <c r="M19" i="61"/>
  <c r="L19" i="61"/>
  <c r="K19" i="61"/>
  <c r="I19" i="61"/>
  <c r="H19" i="61"/>
  <c r="G19" i="61"/>
  <c r="F19" i="61"/>
  <c r="E19" i="61"/>
  <c r="Q18" i="61"/>
  <c r="P18" i="61"/>
  <c r="O18" i="61"/>
  <c r="N18" i="61"/>
  <c r="M18" i="61"/>
  <c r="L18" i="61"/>
  <c r="K18" i="61"/>
  <c r="I18" i="61"/>
  <c r="H18" i="61"/>
  <c r="G18" i="61"/>
  <c r="F18" i="61"/>
  <c r="E18" i="61"/>
  <c r="Q17" i="61"/>
  <c r="P17" i="61"/>
  <c r="O17" i="61"/>
  <c r="N17" i="61"/>
  <c r="M17" i="61"/>
  <c r="L17" i="61"/>
  <c r="K17" i="61"/>
  <c r="I17" i="61"/>
  <c r="H17" i="61"/>
  <c r="G17" i="61"/>
  <c r="F17" i="61"/>
  <c r="E17" i="61"/>
  <c r="Q16" i="61"/>
  <c r="P16" i="61"/>
  <c r="O16" i="61"/>
  <c r="N16" i="61"/>
  <c r="M16" i="61"/>
  <c r="L16" i="61"/>
  <c r="K16" i="61"/>
  <c r="I16" i="61"/>
  <c r="H16" i="61"/>
  <c r="G16" i="61"/>
  <c r="F16" i="61"/>
  <c r="E16" i="61"/>
  <c r="Q15" i="61"/>
  <c r="P15" i="61"/>
  <c r="O15" i="61"/>
  <c r="N15" i="61"/>
  <c r="M15" i="61"/>
  <c r="L15" i="61"/>
  <c r="K15" i="61"/>
  <c r="I15" i="61"/>
  <c r="H15" i="61"/>
  <c r="G15" i="61"/>
  <c r="F15" i="61"/>
  <c r="E15" i="61"/>
  <c r="Q14" i="61"/>
  <c r="P14" i="61"/>
  <c r="O14" i="61"/>
  <c r="N14" i="61"/>
  <c r="M14" i="61"/>
  <c r="L14" i="61"/>
  <c r="K14" i="61"/>
  <c r="I14" i="61"/>
  <c r="H14" i="61"/>
  <c r="G14" i="61"/>
  <c r="F14" i="61"/>
  <c r="E14" i="61"/>
  <c r="Q13" i="61"/>
  <c r="P13" i="61"/>
  <c r="O13" i="61"/>
  <c r="N13" i="61"/>
  <c r="M13" i="61"/>
  <c r="L13" i="61"/>
  <c r="K13" i="61"/>
  <c r="I13" i="61"/>
  <c r="H13" i="61"/>
  <c r="G13" i="61"/>
  <c r="F13" i="61"/>
  <c r="E13" i="61"/>
  <c r="Q12" i="61"/>
  <c r="P12" i="61"/>
  <c r="O12" i="61"/>
  <c r="N12" i="61"/>
  <c r="M12" i="61"/>
  <c r="L12" i="61"/>
  <c r="K12" i="61"/>
  <c r="I12" i="61"/>
  <c r="H12" i="61"/>
  <c r="G12" i="61"/>
  <c r="F12" i="61"/>
  <c r="E12" i="61"/>
  <c r="Q11" i="61"/>
  <c r="P11" i="61"/>
  <c r="O11" i="61"/>
  <c r="N11" i="61"/>
  <c r="M11" i="61"/>
  <c r="L11" i="61"/>
  <c r="K11" i="61"/>
  <c r="I11" i="61"/>
  <c r="H11" i="61"/>
  <c r="G11" i="61"/>
  <c r="F11" i="61"/>
  <c r="E11" i="61"/>
  <c r="Q10" i="61"/>
  <c r="P10" i="61"/>
  <c r="O10" i="61"/>
  <c r="N10" i="61"/>
  <c r="M10" i="61"/>
  <c r="L10" i="61"/>
  <c r="K10" i="61"/>
  <c r="I10" i="61"/>
  <c r="H10" i="61"/>
  <c r="G10" i="61"/>
  <c r="F10" i="61"/>
  <c r="E10" i="61"/>
  <c r="Q9" i="61"/>
  <c r="P9" i="61"/>
  <c r="O9" i="61"/>
  <c r="N9" i="61"/>
  <c r="M9" i="61"/>
  <c r="L9" i="61"/>
  <c r="K9" i="61"/>
  <c r="I9" i="61"/>
  <c r="H9" i="61"/>
  <c r="G9" i="61"/>
  <c r="F9" i="61"/>
  <c r="E9" i="61"/>
  <c r="Q8" i="61"/>
  <c r="P8" i="61"/>
  <c r="O8" i="61"/>
  <c r="N8" i="61"/>
  <c r="M8" i="61"/>
  <c r="L8" i="61"/>
  <c r="K8" i="61"/>
  <c r="I8" i="61"/>
  <c r="H8" i="61"/>
  <c r="G8" i="61"/>
  <c r="F8" i="61"/>
  <c r="E8" i="61"/>
  <c r="Q7" i="61"/>
  <c r="P7" i="61"/>
  <c r="O7" i="61"/>
  <c r="N7" i="61"/>
  <c r="M7" i="61"/>
  <c r="L7" i="61"/>
  <c r="K7" i="61"/>
  <c r="I7" i="61"/>
  <c r="H7" i="61"/>
  <c r="G7" i="61"/>
  <c r="F7" i="61"/>
  <c r="E7" i="61"/>
  <c r="Q6" i="61"/>
  <c r="P6" i="61"/>
  <c r="O6" i="61"/>
  <c r="N6" i="61"/>
  <c r="M6" i="61"/>
  <c r="L6" i="61"/>
  <c r="K6" i="61"/>
  <c r="I6" i="61"/>
  <c r="H6" i="61"/>
  <c r="G6" i="61"/>
  <c r="F6" i="61"/>
  <c r="E6" i="61"/>
  <c r="Q5" i="61"/>
  <c r="P5" i="61"/>
  <c r="O5" i="61"/>
  <c r="N5" i="61"/>
  <c r="M5" i="61"/>
  <c r="L5" i="61"/>
  <c r="K5" i="61"/>
  <c r="I5" i="61"/>
  <c r="H5" i="61"/>
  <c r="G5" i="61"/>
  <c r="F5" i="61"/>
  <c r="E5" i="61"/>
  <c r="Q4" i="61"/>
  <c r="P4" i="61"/>
  <c r="O4" i="61"/>
  <c r="N4" i="61"/>
  <c r="M4" i="61"/>
  <c r="L4" i="61"/>
  <c r="K4" i="61"/>
  <c r="I4" i="61"/>
  <c r="H4" i="61"/>
  <c r="G4" i="61"/>
  <c r="F4" i="61"/>
  <c r="E4" i="61"/>
  <c r="Q51" i="60"/>
  <c r="P51" i="60"/>
  <c r="O51" i="60"/>
  <c r="N51" i="60"/>
  <c r="M51" i="60"/>
  <c r="L51" i="60"/>
  <c r="K51" i="60"/>
  <c r="I51" i="60"/>
  <c r="H51" i="60"/>
  <c r="G51" i="60"/>
  <c r="F51" i="60"/>
  <c r="E51" i="60"/>
  <c r="Q50" i="60"/>
  <c r="P50" i="60"/>
  <c r="O50" i="60"/>
  <c r="N50" i="60"/>
  <c r="M50" i="60"/>
  <c r="L50" i="60"/>
  <c r="K50" i="60"/>
  <c r="I50" i="60"/>
  <c r="H50" i="60"/>
  <c r="G50" i="60"/>
  <c r="F50" i="60"/>
  <c r="E50" i="60"/>
  <c r="Q49" i="60"/>
  <c r="P49" i="60"/>
  <c r="O49" i="60"/>
  <c r="N49" i="60"/>
  <c r="M49" i="60"/>
  <c r="L49" i="60"/>
  <c r="K49" i="60"/>
  <c r="I49" i="60"/>
  <c r="H49" i="60"/>
  <c r="G49" i="60"/>
  <c r="F49" i="60"/>
  <c r="E49" i="60"/>
  <c r="Q48" i="60"/>
  <c r="P48" i="60"/>
  <c r="O48" i="60"/>
  <c r="N48" i="60"/>
  <c r="M48" i="60"/>
  <c r="L48" i="60"/>
  <c r="K48" i="60"/>
  <c r="I48" i="60"/>
  <c r="H48" i="60"/>
  <c r="G48" i="60"/>
  <c r="F48" i="60"/>
  <c r="E48" i="60"/>
  <c r="Q47" i="60"/>
  <c r="P47" i="60"/>
  <c r="O47" i="60"/>
  <c r="N47" i="60"/>
  <c r="M47" i="60"/>
  <c r="L47" i="60"/>
  <c r="K47" i="60"/>
  <c r="I47" i="60"/>
  <c r="H47" i="60"/>
  <c r="G47" i="60"/>
  <c r="F47" i="60"/>
  <c r="E47" i="60"/>
  <c r="Q46" i="60"/>
  <c r="P46" i="60"/>
  <c r="O46" i="60"/>
  <c r="N46" i="60"/>
  <c r="M46" i="60"/>
  <c r="L46" i="60"/>
  <c r="K46" i="60"/>
  <c r="I46" i="60"/>
  <c r="H46" i="60"/>
  <c r="G46" i="60"/>
  <c r="F46" i="60"/>
  <c r="E46" i="60"/>
  <c r="Q45" i="60"/>
  <c r="P45" i="60"/>
  <c r="O45" i="60"/>
  <c r="N45" i="60"/>
  <c r="M45" i="60"/>
  <c r="L45" i="60"/>
  <c r="K45" i="60"/>
  <c r="I45" i="60"/>
  <c r="H45" i="60"/>
  <c r="G45" i="60"/>
  <c r="F45" i="60"/>
  <c r="E45" i="60"/>
  <c r="Q44" i="60"/>
  <c r="P44" i="60"/>
  <c r="O44" i="60"/>
  <c r="N44" i="60"/>
  <c r="M44" i="60"/>
  <c r="L44" i="60"/>
  <c r="K44" i="60"/>
  <c r="I44" i="60"/>
  <c r="H44" i="60"/>
  <c r="G44" i="60"/>
  <c r="F44" i="60"/>
  <c r="E44" i="60"/>
  <c r="Q43" i="60"/>
  <c r="P43" i="60"/>
  <c r="O43" i="60"/>
  <c r="N43" i="60"/>
  <c r="M43" i="60"/>
  <c r="L43" i="60"/>
  <c r="K43" i="60"/>
  <c r="I43" i="60"/>
  <c r="H43" i="60"/>
  <c r="G43" i="60"/>
  <c r="F43" i="60"/>
  <c r="E43" i="60"/>
  <c r="Q42" i="60"/>
  <c r="P42" i="60"/>
  <c r="O42" i="60"/>
  <c r="N42" i="60"/>
  <c r="M42" i="60"/>
  <c r="L42" i="60"/>
  <c r="K42" i="60"/>
  <c r="I42" i="60"/>
  <c r="H42" i="60"/>
  <c r="G42" i="60"/>
  <c r="F42" i="60"/>
  <c r="E42" i="60"/>
  <c r="Q41" i="60"/>
  <c r="P41" i="60"/>
  <c r="O41" i="60"/>
  <c r="N41" i="60"/>
  <c r="M41" i="60"/>
  <c r="L41" i="60"/>
  <c r="K41" i="60"/>
  <c r="I41" i="60"/>
  <c r="H41" i="60"/>
  <c r="G41" i="60"/>
  <c r="F41" i="60"/>
  <c r="E41" i="60"/>
  <c r="Q40" i="60"/>
  <c r="P40" i="60"/>
  <c r="O40" i="60"/>
  <c r="N40" i="60"/>
  <c r="M40" i="60"/>
  <c r="L40" i="60"/>
  <c r="K40" i="60"/>
  <c r="I40" i="60"/>
  <c r="H40" i="60"/>
  <c r="G40" i="60"/>
  <c r="F40" i="60"/>
  <c r="E40" i="60"/>
  <c r="Q39" i="60"/>
  <c r="P39" i="60"/>
  <c r="O39" i="60"/>
  <c r="N39" i="60"/>
  <c r="M39" i="60"/>
  <c r="L39" i="60"/>
  <c r="K39" i="60"/>
  <c r="I39" i="60"/>
  <c r="H39" i="60"/>
  <c r="G39" i="60"/>
  <c r="F39" i="60"/>
  <c r="E39" i="60"/>
  <c r="Q38" i="60"/>
  <c r="P38" i="60"/>
  <c r="O38" i="60"/>
  <c r="N38" i="60"/>
  <c r="M38" i="60"/>
  <c r="L38" i="60"/>
  <c r="K38" i="60"/>
  <c r="I38" i="60"/>
  <c r="H38" i="60"/>
  <c r="G38" i="60"/>
  <c r="F38" i="60"/>
  <c r="E38" i="60"/>
  <c r="Q37" i="60"/>
  <c r="P37" i="60"/>
  <c r="O37" i="60"/>
  <c r="N37" i="60"/>
  <c r="M37" i="60"/>
  <c r="L37" i="60"/>
  <c r="K37" i="60"/>
  <c r="I37" i="60"/>
  <c r="H37" i="60"/>
  <c r="G37" i="60"/>
  <c r="F37" i="60"/>
  <c r="E37" i="60"/>
  <c r="Q36" i="60"/>
  <c r="P36" i="60"/>
  <c r="O36" i="60"/>
  <c r="N36" i="60"/>
  <c r="M36" i="60"/>
  <c r="L36" i="60"/>
  <c r="K36" i="60"/>
  <c r="I36" i="60"/>
  <c r="H36" i="60"/>
  <c r="G36" i="60"/>
  <c r="F36" i="60"/>
  <c r="E36" i="60"/>
  <c r="Q35" i="60"/>
  <c r="P35" i="60"/>
  <c r="O35" i="60"/>
  <c r="N35" i="60"/>
  <c r="M35" i="60"/>
  <c r="L35" i="60"/>
  <c r="K35" i="60"/>
  <c r="I35" i="60"/>
  <c r="H35" i="60"/>
  <c r="G35" i="60"/>
  <c r="F35" i="60"/>
  <c r="E35" i="60"/>
  <c r="Q34" i="60"/>
  <c r="P34" i="60"/>
  <c r="O34" i="60"/>
  <c r="N34" i="60"/>
  <c r="M34" i="60"/>
  <c r="L34" i="60"/>
  <c r="K34" i="60"/>
  <c r="I34" i="60"/>
  <c r="H34" i="60"/>
  <c r="G34" i="60"/>
  <c r="F34" i="60"/>
  <c r="E34" i="60"/>
  <c r="Q33" i="60"/>
  <c r="P33" i="60"/>
  <c r="O33" i="60"/>
  <c r="N33" i="60"/>
  <c r="M33" i="60"/>
  <c r="L33" i="60"/>
  <c r="K33" i="60"/>
  <c r="I33" i="60"/>
  <c r="H33" i="60"/>
  <c r="G33" i="60"/>
  <c r="F33" i="60"/>
  <c r="E33" i="60"/>
  <c r="Q32" i="60"/>
  <c r="P32" i="60"/>
  <c r="O32" i="60"/>
  <c r="N32" i="60"/>
  <c r="M32" i="60"/>
  <c r="L32" i="60"/>
  <c r="K32" i="60"/>
  <c r="I32" i="60"/>
  <c r="H32" i="60"/>
  <c r="G32" i="60"/>
  <c r="F32" i="60"/>
  <c r="E32" i="60"/>
  <c r="Q31" i="60"/>
  <c r="P31" i="60"/>
  <c r="O31" i="60"/>
  <c r="N31" i="60"/>
  <c r="M31" i="60"/>
  <c r="L31" i="60"/>
  <c r="K31" i="60"/>
  <c r="I31" i="60"/>
  <c r="H31" i="60"/>
  <c r="G31" i="60"/>
  <c r="F31" i="60"/>
  <c r="E31" i="60"/>
  <c r="Q30" i="60"/>
  <c r="P30" i="60"/>
  <c r="O30" i="60"/>
  <c r="N30" i="60"/>
  <c r="M30" i="60"/>
  <c r="L30" i="60"/>
  <c r="K30" i="60"/>
  <c r="I30" i="60"/>
  <c r="H30" i="60"/>
  <c r="G30" i="60"/>
  <c r="F30" i="60"/>
  <c r="E30" i="60"/>
  <c r="Q29" i="60"/>
  <c r="P29" i="60"/>
  <c r="O29" i="60"/>
  <c r="N29" i="60"/>
  <c r="M29" i="60"/>
  <c r="L29" i="60"/>
  <c r="K29" i="60"/>
  <c r="I29" i="60"/>
  <c r="H29" i="60"/>
  <c r="G29" i="60"/>
  <c r="F29" i="60"/>
  <c r="E29" i="60"/>
  <c r="Q28" i="60"/>
  <c r="P28" i="60"/>
  <c r="O28" i="60"/>
  <c r="N28" i="60"/>
  <c r="M28" i="60"/>
  <c r="L28" i="60"/>
  <c r="K28" i="60"/>
  <c r="I28" i="60"/>
  <c r="H28" i="60"/>
  <c r="G28" i="60"/>
  <c r="F28" i="60"/>
  <c r="E28" i="60"/>
  <c r="Q27" i="60"/>
  <c r="P27" i="60"/>
  <c r="O27" i="60"/>
  <c r="N27" i="60"/>
  <c r="M27" i="60"/>
  <c r="L27" i="60"/>
  <c r="K27" i="60"/>
  <c r="I27" i="60"/>
  <c r="H27" i="60"/>
  <c r="G27" i="60"/>
  <c r="F27" i="60"/>
  <c r="E27" i="60"/>
  <c r="Q26" i="60"/>
  <c r="P26" i="60"/>
  <c r="O26" i="60"/>
  <c r="N26" i="60"/>
  <c r="M26" i="60"/>
  <c r="L26" i="60"/>
  <c r="K26" i="60"/>
  <c r="I26" i="60"/>
  <c r="H26" i="60"/>
  <c r="G26" i="60"/>
  <c r="F26" i="60"/>
  <c r="E26" i="60"/>
  <c r="Q25" i="60"/>
  <c r="P25" i="60"/>
  <c r="O25" i="60"/>
  <c r="N25" i="60"/>
  <c r="M25" i="60"/>
  <c r="L25" i="60"/>
  <c r="K25" i="60"/>
  <c r="I25" i="60"/>
  <c r="H25" i="60"/>
  <c r="G25" i="60"/>
  <c r="F25" i="60"/>
  <c r="E25" i="60"/>
  <c r="Q24" i="60"/>
  <c r="P24" i="60"/>
  <c r="O24" i="60"/>
  <c r="N24" i="60"/>
  <c r="M24" i="60"/>
  <c r="L24" i="60"/>
  <c r="K24" i="60"/>
  <c r="I24" i="60"/>
  <c r="H24" i="60"/>
  <c r="G24" i="60"/>
  <c r="F24" i="60"/>
  <c r="E24" i="60"/>
  <c r="Q23" i="60"/>
  <c r="P23" i="60"/>
  <c r="O23" i="60"/>
  <c r="N23" i="60"/>
  <c r="M23" i="60"/>
  <c r="L23" i="60"/>
  <c r="K23" i="60"/>
  <c r="I23" i="60"/>
  <c r="H23" i="60"/>
  <c r="G23" i="60"/>
  <c r="F23" i="60"/>
  <c r="E23" i="60"/>
  <c r="Q22" i="60"/>
  <c r="P22" i="60"/>
  <c r="O22" i="60"/>
  <c r="N22" i="60"/>
  <c r="M22" i="60"/>
  <c r="L22" i="60"/>
  <c r="K22" i="60"/>
  <c r="I22" i="60"/>
  <c r="H22" i="60"/>
  <c r="G22" i="60"/>
  <c r="F22" i="60"/>
  <c r="E22" i="60"/>
  <c r="Q20" i="60"/>
  <c r="P20" i="60"/>
  <c r="O20" i="60"/>
  <c r="N20" i="60"/>
  <c r="M20" i="60"/>
  <c r="L20" i="60"/>
  <c r="K20" i="60"/>
  <c r="I20" i="60"/>
  <c r="H20" i="60"/>
  <c r="G20" i="60"/>
  <c r="F20" i="60"/>
  <c r="E20" i="60"/>
  <c r="Q19" i="60"/>
  <c r="P19" i="60"/>
  <c r="O19" i="60"/>
  <c r="N19" i="60"/>
  <c r="M19" i="60"/>
  <c r="L19" i="60"/>
  <c r="K19" i="60"/>
  <c r="I19" i="60"/>
  <c r="H19" i="60"/>
  <c r="G19" i="60"/>
  <c r="F19" i="60"/>
  <c r="E19" i="60"/>
  <c r="Q18" i="60"/>
  <c r="P18" i="60"/>
  <c r="O18" i="60"/>
  <c r="N18" i="60"/>
  <c r="M18" i="60"/>
  <c r="L18" i="60"/>
  <c r="K18" i="60"/>
  <c r="I18" i="60"/>
  <c r="H18" i="60"/>
  <c r="G18" i="60"/>
  <c r="F18" i="60"/>
  <c r="E18" i="60"/>
  <c r="Q17" i="60"/>
  <c r="P17" i="60"/>
  <c r="O17" i="60"/>
  <c r="N17" i="60"/>
  <c r="M17" i="60"/>
  <c r="L17" i="60"/>
  <c r="K17" i="60"/>
  <c r="I17" i="60"/>
  <c r="H17" i="60"/>
  <c r="G17" i="60"/>
  <c r="F17" i="60"/>
  <c r="E17" i="60"/>
  <c r="Q16" i="60"/>
  <c r="P16" i="60"/>
  <c r="O16" i="60"/>
  <c r="N16" i="60"/>
  <c r="M16" i="60"/>
  <c r="L16" i="60"/>
  <c r="K16" i="60"/>
  <c r="I16" i="60"/>
  <c r="H16" i="60"/>
  <c r="G16" i="60"/>
  <c r="F16" i="60"/>
  <c r="E16" i="60"/>
  <c r="Q15" i="60"/>
  <c r="P15" i="60"/>
  <c r="O15" i="60"/>
  <c r="N15" i="60"/>
  <c r="M15" i="60"/>
  <c r="L15" i="60"/>
  <c r="K15" i="60"/>
  <c r="I15" i="60"/>
  <c r="H15" i="60"/>
  <c r="G15" i="60"/>
  <c r="F15" i="60"/>
  <c r="E15" i="60"/>
  <c r="Q14" i="60"/>
  <c r="P14" i="60"/>
  <c r="O14" i="60"/>
  <c r="N14" i="60"/>
  <c r="M14" i="60"/>
  <c r="L14" i="60"/>
  <c r="K14" i="60"/>
  <c r="I14" i="60"/>
  <c r="H14" i="60"/>
  <c r="G14" i="60"/>
  <c r="F14" i="60"/>
  <c r="E14" i="60"/>
  <c r="Q13" i="60"/>
  <c r="P13" i="60"/>
  <c r="O13" i="60"/>
  <c r="N13" i="60"/>
  <c r="M13" i="60"/>
  <c r="L13" i="60"/>
  <c r="K13" i="60"/>
  <c r="I13" i="60"/>
  <c r="H13" i="60"/>
  <c r="G13" i="60"/>
  <c r="F13" i="60"/>
  <c r="E13" i="60"/>
  <c r="Q12" i="60"/>
  <c r="P12" i="60"/>
  <c r="O12" i="60"/>
  <c r="N12" i="60"/>
  <c r="M12" i="60"/>
  <c r="L12" i="60"/>
  <c r="K12" i="60"/>
  <c r="I12" i="60"/>
  <c r="H12" i="60"/>
  <c r="G12" i="60"/>
  <c r="F12" i="60"/>
  <c r="E12" i="60"/>
  <c r="Q11" i="60"/>
  <c r="P11" i="60"/>
  <c r="O11" i="60"/>
  <c r="N11" i="60"/>
  <c r="M11" i="60"/>
  <c r="L11" i="60"/>
  <c r="K11" i="60"/>
  <c r="I11" i="60"/>
  <c r="H11" i="60"/>
  <c r="G11" i="60"/>
  <c r="F11" i="60"/>
  <c r="E11" i="60"/>
  <c r="Q10" i="60"/>
  <c r="P10" i="60"/>
  <c r="O10" i="60"/>
  <c r="N10" i="60"/>
  <c r="M10" i="60"/>
  <c r="L10" i="60"/>
  <c r="K10" i="60"/>
  <c r="I10" i="60"/>
  <c r="H10" i="60"/>
  <c r="G10" i="60"/>
  <c r="F10" i="60"/>
  <c r="E10" i="60"/>
  <c r="Q9" i="60"/>
  <c r="P9" i="60"/>
  <c r="O9" i="60"/>
  <c r="N9" i="60"/>
  <c r="M9" i="60"/>
  <c r="L9" i="60"/>
  <c r="K9" i="60"/>
  <c r="I9" i="60"/>
  <c r="H9" i="60"/>
  <c r="G9" i="60"/>
  <c r="F9" i="60"/>
  <c r="E9" i="60"/>
  <c r="Q8" i="60"/>
  <c r="P8" i="60"/>
  <c r="O8" i="60"/>
  <c r="N8" i="60"/>
  <c r="M8" i="60"/>
  <c r="L8" i="60"/>
  <c r="K8" i="60"/>
  <c r="I8" i="60"/>
  <c r="H8" i="60"/>
  <c r="G8" i="60"/>
  <c r="F8" i="60"/>
  <c r="E8" i="60"/>
  <c r="Q7" i="60"/>
  <c r="P7" i="60"/>
  <c r="O7" i="60"/>
  <c r="N7" i="60"/>
  <c r="M7" i="60"/>
  <c r="L7" i="60"/>
  <c r="K7" i="60"/>
  <c r="I7" i="60"/>
  <c r="H7" i="60"/>
  <c r="G7" i="60"/>
  <c r="F7" i="60"/>
  <c r="E7" i="60"/>
  <c r="Q6" i="60"/>
  <c r="P6" i="60"/>
  <c r="O6" i="60"/>
  <c r="N6" i="60"/>
  <c r="M6" i="60"/>
  <c r="L6" i="60"/>
  <c r="K6" i="60"/>
  <c r="I6" i="60"/>
  <c r="H6" i="60"/>
  <c r="G6" i="60"/>
  <c r="F6" i="60"/>
  <c r="E6" i="60"/>
  <c r="Q5" i="60"/>
  <c r="P5" i="60"/>
  <c r="O5" i="60"/>
  <c r="N5" i="60"/>
  <c r="M5" i="60"/>
  <c r="L5" i="60"/>
  <c r="K5" i="60"/>
  <c r="I5" i="60"/>
  <c r="H5" i="60"/>
  <c r="G5" i="60"/>
  <c r="F5" i="60"/>
  <c r="E5" i="60"/>
  <c r="Q4" i="60"/>
  <c r="P4" i="60"/>
  <c r="O4" i="60"/>
  <c r="N4" i="60"/>
  <c r="M4" i="60"/>
  <c r="L4" i="60"/>
  <c r="K4" i="60"/>
  <c r="I4" i="60"/>
  <c r="H4" i="60"/>
  <c r="G4" i="60"/>
  <c r="F4" i="60"/>
  <c r="E4" i="60"/>
  <c r="Q51" i="59"/>
  <c r="P51" i="59"/>
  <c r="O51" i="59"/>
  <c r="N51" i="59"/>
  <c r="M51" i="59"/>
  <c r="L51" i="59"/>
  <c r="K51" i="59"/>
  <c r="I51" i="59"/>
  <c r="H51" i="59"/>
  <c r="G51" i="59"/>
  <c r="F51" i="59"/>
  <c r="E51" i="59"/>
  <c r="Q50" i="59"/>
  <c r="P50" i="59"/>
  <c r="O50" i="59"/>
  <c r="N50" i="59"/>
  <c r="M50" i="59"/>
  <c r="L50" i="59"/>
  <c r="K50" i="59"/>
  <c r="I50" i="59"/>
  <c r="H50" i="59"/>
  <c r="G50" i="59"/>
  <c r="F50" i="59"/>
  <c r="E50" i="59"/>
  <c r="Q49" i="59"/>
  <c r="P49" i="59"/>
  <c r="O49" i="59"/>
  <c r="N49" i="59"/>
  <c r="M49" i="59"/>
  <c r="L49" i="59"/>
  <c r="K49" i="59"/>
  <c r="I49" i="59"/>
  <c r="H49" i="59"/>
  <c r="G49" i="59"/>
  <c r="F49" i="59"/>
  <c r="E49" i="59"/>
  <c r="Q48" i="59"/>
  <c r="P48" i="59"/>
  <c r="O48" i="59"/>
  <c r="N48" i="59"/>
  <c r="M48" i="59"/>
  <c r="L48" i="59"/>
  <c r="K48" i="59"/>
  <c r="I48" i="59"/>
  <c r="H48" i="59"/>
  <c r="G48" i="59"/>
  <c r="F48" i="59"/>
  <c r="E48" i="59"/>
  <c r="Q47" i="59"/>
  <c r="P47" i="59"/>
  <c r="O47" i="59"/>
  <c r="N47" i="59"/>
  <c r="M47" i="59"/>
  <c r="L47" i="59"/>
  <c r="K47" i="59"/>
  <c r="I47" i="59"/>
  <c r="H47" i="59"/>
  <c r="G47" i="59"/>
  <c r="F47" i="59"/>
  <c r="E47" i="59"/>
  <c r="Q46" i="59"/>
  <c r="P46" i="59"/>
  <c r="O46" i="59"/>
  <c r="N46" i="59"/>
  <c r="M46" i="59"/>
  <c r="L46" i="59"/>
  <c r="K46" i="59"/>
  <c r="I46" i="59"/>
  <c r="H46" i="59"/>
  <c r="G46" i="59"/>
  <c r="F46" i="59"/>
  <c r="E46" i="59"/>
  <c r="Q45" i="59"/>
  <c r="P45" i="59"/>
  <c r="O45" i="59"/>
  <c r="N45" i="59"/>
  <c r="M45" i="59"/>
  <c r="L45" i="59"/>
  <c r="K45" i="59"/>
  <c r="I45" i="59"/>
  <c r="H45" i="59"/>
  <c r="G45" i="59"/>
  <c r="F45" i="59"/>
  <c r="E45" i="59"/>
  <c r="Q44" i="59"/>
  <c r="P44" i="59"/>
  <c r="O44" i="59"/>
  <c r="N44" i="59"/>
  <c r="M44" i="59"/>
  <c r="L44" i="59"/>
  <c r="K44" i="59"/>
  <c r="I44" i="59"/>
  <c r="H44" i="59"/>
  <c r="G44" i="59"/>
  <c r="F44" i="59"/>
  <c r="E44" i="59"/>
  <c r="Q43" i="59"/>
  <c r="P43" i="59"/>
  <c r="O43" i="59"/>
  <c r="N43" i="59"/>
  <c r="M43" i="59"/>
  <c r="L43" i="59"/>
  <c r="K43" i="59"/>
  <c r="I43" i="59"/>
  <c r="H43" i="59"/>
  <c r="G43" i="59"/>
  <c r="F43" i="59"/>
  <c r="E43" i="59"/>
  <c r="Q42" i="59"/>
  <c r="P42" i="59"/>
  <c r="O42" i="59"/>
  <c r="N42" i="59"/>
  <c r="M42" i="59"/>
  <c r="L42" i="59"/>
  <c r="K42" i="59"/>
  <c r="I42" i="59"/>
  <c r="H42" i="59"/>
  <c r="G42" i="59"/>
  <c r="F42" i="59"/>
  <c r="E42" i="59"/>
  <c r="Q41" i="59"/>
  <c r="P41" i="59"/>
  <c r="O41" i="59"/>
  <c r="N41" i="59"/>
  <c r="M41" i="59"/>
  <c r="L41" i="59"/>
  <c r="K41" i="59"/>
  <c r="I41" i="59"/>
  <c r="H41" i="59"/>
  <c r="G41" i="59"/>
  <c r="F41" i="59"/>
  <c r="E41" i="59"/>
  <c r="Q40" i="59"/>
  <c r="P40" i="59"/>
  <c r="O40" i="59"/>
  <c r="N40" i="59"/>
  <c r="M40" i="59"/>
  <c r="L40" i="59"/>
  <c r="K40" i="59"/>
  <c r="I40" i="59"/>
  <c r="H40" i="59"/>
  <c r="G40" i="59"/>
  <c r="F40" i="59"/>
  <c r="E40" i="59"/>
  <c r="Q39" i="59"/>
  <c r="P39" i="59"/>
  <c r="O39" i="59"/>
  <c r="N39" i="59"/>
  <c r="M39" i="59"/>
  <c r="L39" i="59"/>
  <c r="K39" i="59"/>
  <c r="I39" i="59"/>
  <c r="H39" i="59"/>
  <c r="G39" i="59"/>
  <c r="F39" i="59"/>
  <c r="E39" i="59"/>
  <c r="Q38" i="59"/>
  <c r="P38" i="59"/>
  <c r="O38" i="59"/>
  <c r="N38" i="59"/>
  <c r="M38" i="59"/>
  <c r="L38" i="59"/>
  <c r="K38" i="59"/>
  <c r="I38" i="59"/>
  <c r="H38" i="59"/>
  <c r="G38" i="59"/>
  <c r="F38" i="59"/>
  <c r="E38" i="59"/>
  <c r="Q37" i="59"/>
  <c r="P37" i="59"/>
  <c r="O37" i="59"/>
  <c r="N37" i="59"/>
  <c r="M37" i="59"/>
  <c r="L37" i="59"/>
  <c r="K37" i="59"/>
  <c r="I37" i="59"/>
  <c r="H37" i="59"/>
  <c r="G37" i="59"/>
  <c r="F37" i="59"/>
  <c r="E37" i="59"/>
  <c r="Q36" i="59"/>
  <c r="P36" i="59"/>
  <c r="O36" i="59"/>
  <c r="N36" i="59"/>
  <c r="M36" i="59"/>
  <c r="L36" i="59"/>
  <c r="K36" i="59"/>
  <c r="I36" i="59"/>
  <c r="H36" i="59"/>
  <c r="G36" i="59"/>
  <c r="F36" i="59"/>
  <c r="E36" i="59"/>
  <c r="Q35" i="59"/>
  <c r="P35" i="59"/>
  <c r="O35" i="59"/>
  <c r="N35" i="59"/>
  <c r="M35" i="59"/>
  <c r="L35" i="59"/>
  <c r="K35" i="59"/>
  <c r="I35" i="59"/>
  <c r="H35" i="59"/>
  <c r="G35" i="59"/>
  <c r="F35" i="59"/>
  <c r="E35" i="59"/>
  <c r="Q34" i="59"/>
  <c r="P34" i="59"/>
  <c r="O34" i="59"/>
  <c r="N34" i="59"/>
  <c r="M34" i="59"/>
  <c r="L34" i="59"/>
  <c r="K34" i="59"/>
  <c r="I34" i="59"/>
  <c r="H34" i="59"/>
  <c r="G34" i="59"/>
  <c r="F34" i="59"/>
  <c r="E34" i="59"/>
  <c r="Q33" i="59"/>
  <c r="P33" i="59"/>
  <c r="O33" i="59"/>
  <c r="N33" i="59"/>
  <c r="M33" i="59"/>
  <c r="L33" i="59"/>
  <c r="K33" i="59"/>
  <c r="I33" i="59"/>
  <c r="H33" i="59"/>
  <c r="G33" i="59"/>
  <c r="F33" i="59"/>
  <c r="E33" i="59"/>
  <c r="Q32" i="59"/>
  <c r="P32" i="59"/>
  <c r="O32" i="59"/>
  <c r="N32" i="59"/>
  <c r="M32" i="59"/>
  <c r="L32" i="59"/>
  <c r="K32" i="59"/>
  <c r="I32" i="59"/>
  <c r="H32" i="59"/>
  <c r="G32" i="59"/>
  <c r="F32" i="59"/>
  <c r="E32" i="59"/>
  <c r="Q31" i="59"/>
  <c r="P31" i="59"/>
  <c r="O31" i="59"/>
  <c r="N31" i="59"/>
  <c r="M31" i="59"/>
  <c r="L31" i="59"/>
  <c r="K31" i="59"/>
  <c r="I31" i="59"/>
  <c r="H31" i="59"/>
  <c r="G31" i="59"/>
  <c r="F31" i="59"/>
  <c r="E31" i="59"/>
  <c r="Q30" i="59"/>
  <c r="P30" i="59"/>
  <c r="O30" i="59"/>
  <c r="N30" i="59"/>
  <c r="M30" i="59"/>
  <c r="L30" i="59"/>
  <c r="K30" i="59"/>
  <c r="I30" i="59"/>
  <c r="H30" i="59"/>
  <c r="G30" i="59"/>
  <c r="F30" i="59"/>
  <c r="E30" i="59"/>
  <c r="Q29" i="59"/>
  <c r="P29" i="59"/>
  <c r="O29" i="59"/>
  <c r="N29" i="59"/>
  <c r="M29" i="59"/>
  <c r="L29" i="59"/>
  <c r="K29" i="59"/>
  <c r="I29" i="59"/>
  <c r="H29" i="59"/>
  <c r="G29" i="59"/>
  <c r="F29" i="59"/>
  <c r="E29" i="59"/>
  <c r="Q28" i="59"/>
  <c r="P28" i="59"/>
  <c r="O28" i="59"/>
  <c r="N28" i="59"/>
  <c r="M28" i="59"/>
  <c r="L28" i="59"/>
  <c r="K28" i="59"/>
  <c r="I28" i="59"/>
  <c r="H28" i="59"/>
  <c r="G28" i="59"/>
  <c r="F28" i="59"/>
  <c r="E28" i="59"/>
  <c r="Q27" i="59"/>
  <c r="P27" i="59"/>
  <c r="O27" i="59"/>
  <c r="N27" i="59"/>
  <c r="M27" i="59"/>
  <c r="L27" i="59"/>
  <c r="K27" i="59"/>
  <c r="I27" i="59"/>
  <c r="H27" i="59"/>
  <c r="G27" i="59"/>
  <c r="F27" i="59"/>
  <c r="E27" i="59"/>
  <c r="Q26" i="59"/>
  <c r="P26" i="59"/>
  <c r="O26" i="59"/>
  <c r="N26" i="59"/>
  <c r="M26" i="59"/>
  <c r="L26" i="59"/>
  <c r="K26" i="59"/>
  <c r="I26" i="59"/>
  <c r="H26" i="59"/>
  <c r="G26" i="59"/>
  <c r="F26" i="59"/>
  <c r="E26" i="59"/>
  <c r="Q25" i="59"/>
  <c r="P25" i="59"/>
  <c r="O25" i="59"/>
  <c r="N25" i="59"/>
  <c r="M25" i="59"/>
  <c r="L25" i="59"/>
  <c r="K25" i="59"/>
  <c r="I25" i="59"/>
  <c r="H25" i="59"/>
  <c r="G25" i="59"/>
  <c r="F25" i="59"/>
  <c r="E25" i="59"/>
  <c r="Q24" i="59"/>
  <c r="P24" i="59"/>
  <c r="O24" i="59"/>
  <c r="N24" i="59"/>
  <c r="M24" i="59"/>
  <c r="L24" i="59"/>
  <c r="K24" i="59"/>
  <c r="I24" i="59"/>
  <c r="H24" i="59"/>
  <c r="G24" i="59"/>
  <c r="F24" i="59"/>
  <c r="E24" i="59"/>
  <c r="Q23" i="59"/>
  <c r="P23" i="59"/>
  <c r="O23" i="59"/>
  <c r="N23" i="59"/>
  <c r="M23" i="59"/>
  <c r="L23" i="59"/>
  <c r="K23" i="59"/>
  <c r="I23" i="59"/>
  <c r="H23" i="59"/>
  <c r="G23" i="59"/>
  <c r="F23" i="59"/>
  <c r="E23" i="59"/>
  <c r="Q22" i="59"/>
  <c r="P22" i="59"/>
  <c r="O22" i="59"/>
  <c r="N22" i="59"/>
  <c r="M22" i="59"/>
  <c r="L22" i="59"/>
  <c r="K22" i="59"/>
  <c r="I22" i="59"/>
  <c r="H22" i="59"/>
  <c r="G22" i="59"/>
  <c r="F22" i="59"/>
  <c r="E22" i="59"/>
  <c r="Q20" i="59"/>
  <c r="P20" i="59"/>
  <c r="O20" i="59"/>
  <c r="N20" i="59"/>
  <c r="M20" i="59"/>
  <c r="L20" i="59"/>
  <c r="K20" i="59"/>
  <c r="I20" i="59"/>
  <c r="H20" i="59"/>
  <c r="G20" i="59"/>
  <c r="F20" i="59"/>
  <c r="E20" i="59"/>
  <c r="Q19" i="59"/>
  <c r="P19" i="59"/>
  <c r="O19" i="59"/>
  <c r="N19" i="59"/>
  <c r="M19" i="59"/>
  <c r="L19" i="59"/>
  <c r="K19" i="59"/>
  <c r="I19" i="59"/>
  <c r="H19" i="59"/>
  <c r="G19" i="59"/>
  <c r="F19" i="59"/>
  <c r="E19" i="59"/>
  <c r="Q18" i="59"/>
  <c r="P18" i="59"/>
  <c r="O18" i="59"/>
  <c r="N18" i="59"/>
  <c r="M18" i="59"/>
  <c r="L18" i="59"/>
  <c r="K18" i="59"/>
  <c r="I18" i="59"/>
  <c r="H18" i="59"/>
  <c r="G18" i="59"/>
  <c r="F18" i="59"/>
  <c r="E18" i="59"/>
  <c r="Q17" i="59"/>
  <c r="P17" i="59"/>
  <c r="O17" i="59"/>
  <c r="N17" i="59"/>
  <c r="M17" i="59"/>
  <c r="L17" i="59"/>
  <c r="K17" i="59"/>
  <c r="I17" i="59"/>
  <c r="H17" i="59"/>
  <c r="G17" i="59"/>
  <c r="F17" i="59"/>
  <c r="E17" i="59"/>
  <c r="Q16" i="59"/>
  <c r="P16" i="59"/>
  <c r="O16" i="59"/>
  <c r="N16" i="59"/>
  <c r="M16" i="59"/>
  <c r="L16" i="59"/>
  <c r="K16" i="59"/>
  <c r="I16" i="59"/>
  <c r="H16" i="59"/>
  <c r="G16" i="59"/>
  <c r="F16" i="59"/>
  <c r="E16" i="59"/>
  <c r="Q15" i="59"/>
  <c r="P15" i="59"/>
  <c r="O15" i="59"/>
  <c r="N15" i="59"/>
  <c r="M15" i="59"/>
  <c r="L15" i="59"/>
  <c r="K15" i="59"/>
  <c r="I15" i="59"/>
  <c r="H15" i="59"/>
  <c r="G15" i="59"/>
  <c r="F15" i="59"/>
  <c r="E15" i="59"/>
  <c r="Q14" i="59"/>
  <c r="P14" i="59"/>
  <c r="O14" i="59"/>
  <c r="N14" i="59"/>
  <c r="M14" i="59"/>
  <c r="L14" i="59"/>
  <c r="K14" i="59"/>
  <c r="I14" i="59"/>
  <c r="H14" i="59"/>
  <c r="G14" i="59"/>
  <c r="F14" i="59"/>
  <c r="E14" i="59"/>
  <c r="Q13" i="59"/>
  <c r="P13" i="59"/>
  <c r="O13" i="59"/>
  <c r="N13" i="59"/>
  <c r="M13" i="59"/>
  <c r="L13" i="59"/>
  <c r="K13" i="59"/>
  <c r="I13" i="59"/>
  <c r="H13" i="59"/>
  <c r="G13" i="59"/>
  <c r="F13" i="59"/>
  <c r="E13" i="59"/>
  <c r="Q12" i="59"/>
  <c r="P12" i="59"/>
  <c r="O12" i="59"/>
  <c r="N12" i="59"/>
  <c r="M12" i="59"/>
  <c r="L12" i="59"/>
  <c r="K12" i="59"/>
  <c r="I12" i="59"/>
  <c r="H12" i="59"/>
  <c r="G12" i="59"/>
  <c r="F12" i="59"/>
  <c r="E12" i="59"/>
  <c r="Q11" i="59"/>
  <c r="P11" i="59"/>
  <c r="O11" i="59"/>
  <c r="N11" i="59"/>
  <c r="M11" i="59"/>
  <c r="L11" i="59"/>
  <c r="K11" i="59"/>
  <c r="I11" i="59"/>
  <c r="H11" i="59"/>
  <c r="G11" i="59"/>
  <c r="F11" i="59"/>
  <c r="E11" i="59"/>
  <c r="Q10" i="59"/>
  <c r="P10" i="59"/>
  <c r="O10" i="59"/>
  <c r="N10" i="59"/>
  <c r="M10" i="59"/>
  <c r="L10" i="59"/>
  <c r="K10" i="59"/>
  <c r="I10" i="59"/>
  <c r="H10" i="59"/>
  <c r="G10" i="59"/>
  <c r="F10" i="59"/>
  <c r="E10" i="59"/>
  <c r="Q9" i="59"/>
  <c r="P9" i="59"/>
  <c r="O9" i="59"/>
  <c r="N9" i="59"/>
  <c r="M9" i="59"/>
  <c r="L9" i="59"/>
  <c r="K9" i="59"/>
  <c r="I9" i="59"/>
  <c r="H9" i="59"/>
  <c r="G9" i="59"/>
  <c r="F9" i="59"/>
  <c r="E9" i="59"/>
  <c r="Q8" i="59"/>
  <c r="P8" i="59"/>
  <c r="O8" i="59"/>
  <c r="N8" i="59"/>
  <c r="M8" i="59"/>
  <c r="L8" i="59"/>
  <c r="K8" i="59"/>
  <c r="I8" i="59"/>
  <c r="H8" i="59"/>
  <c r="G8" i="59"/>
  <c r="F8" i="59"/>
  <c r="E8" i="59"/>
  <c r="Q7" i="59"/>
  <c r="P7" i="59"/>
  <c r="O7" i="59"/>
  <c r="N7" i="59"/>
  <c r="M7" i="59"/>
  <c r="L7" i="59"/>
  <c r="K7" i="59"/>
  <c r="I7" i="59"/>
  <c r="H7" i="59"/>
  <c r="G7" i="59"/>
  <c r="F7" i="59"/>
  <c r="E7" i="59"/>
  <c r="Q6" i="59"/>
  <c r="P6" i="59"/>
  <c r="O6" i="59"/>
  <c r="N6" i="59"/>
  <c r="M6" i="59"/>
  <c r="L6" i="59"/>
  <c r="K6" i="59"/>
  <c r="I6" i="59"/>
  <c r="H6" i="59"/>
  <c r="G6" i="59"/>
  <c r="F6" i="59"/>
  <c r="E6" i="59"/>
  <c r="Q5" i="59"/>
  <c r="P5" i="59"/>
  <c r="O5" i="59"/>
  <c r="N5" i="59"/>
  <c r="M5" i="59"/>
  <c r="L5" i="59"/>
  <c r="K5" i="59"/>
  <c r="I5" i="59"/>
  <c r="H5" i="59"/>
  <c r="G5" i="59"/>
  <c r="F5" i="59"/>
  <c r="E5" i="59"/>
  <c r="Q4" i="59"/>
  <c r="P4" i="59"/>
  <c r="O4" i="59"/>
  <c r="N4" i="59"/>
  <c r="M4" i="59"/>
  <c r="L4" i="59"/>
  <c r="K4" i="59"/>
  <c r="I4" i="59"/>
  <c r="H4" i="59"/>
  <c r="G4" i="59"/>
  <c r="F4" i="59"/>
  <c r="E4" i="59"/>
  <c r="Q51" i="58"/>
  <c r="P51" i="58"/>
  <c r="O51" i="58"/>
  <c r="N51" i="58"/>
  <c r="M51" i="58"/>
  <c r="L51" i="58"/>
  <c r="K51" i="58"/>
  <c r="I51" i="58"/>
  <c r="H51" i="58"/>
  <c r="G51" i="58"/>
  <c r="F51" i="58"/>
  <c r="E51" i="58"/>
  <c r="Q50" i="58"/>
  <c r="P50" i="58"/>
  <c r="O50" i="58"/>
  <c r="N50" i="58"/>
  <c r="M50" i="58"/>
  <c r="L50" i="58"/>
  <c r="K50" i="58"/>
  <c r="I50" i="58"/>
  <c r="H50" i="58"/>
  <c r="G50" i="58"/>
  <c r="F50" i="58"/>
  <c r="E50" i="58"/>
  <c r="Q49" i="58"/>
  <c r="P49" i="58"/>
  <c r="O49" i="58"/>
  <c r="N49" i="58"/>
  <c r="M49" i="58"/>
  <c r="L49" i="58"/>
  <c r="K49" i="58"/>
  <c r="I49" i="58"/>
  <c r="H49" i="58"/>
  <c r="G49" i="58"/>
  <c r="F49" i="58"/>
  <c r="E49" i="58"/>
  <c r="Q48" i="58"/>
  <c r="P48" i="58"/>
  <c r="O48" i="58"/>
  <c r="N48" i="58"/>
  <c r="M48" i="58"/>
  <c r="L48" i="58"/>
  <c r="K48" i="58"/>
  <c r="I48" i="58"/>
  <c r="H48" i="58"/>
  <c r="G48" i="58"/>
  <c r="F48" i="58"/>
  <c r="E48" i="58"/>
  <c r="Q47" i="58"/>
  <c r="P47" i="58"/>
  <c r="O47" i="58"/>
  <c r="N47" i="58"/>
  <c r="M47" i="58"/>
  <c r="L47" i="58"/>
  <c r="K47" i="58"/>
  <c r="I47" i="58"/>
  <c r="H47" i="58"/>
  <c r="G47" i="58"/>
  <c r="F47" i="58"/>
  <c r="E47" i="58"/>
  <c r="Q46" i="58"/>
  <c r="P46" i="58"/>
  <c r="O46" i="58"/>
  <c r="N46" i="58"/>
  <c r="M46" i="58"/>
  <c r="L46" i="58"/>
  <c r="K46" i="58"/>
  <c r="I46" i="58"/>
  <c r="H46" i="58"/>
  <c r="G46" i="58"/>
  <c r="F46" i="58"/>
  <c r="E46" i="58"/>
  <c r="Q45" i="58"/>
  <c r="P45" i="58"/>
  <c r="O45" i="58"/>
  <c r="N45" i="58"/>
  <c r="M45" i="58"/>
  <c r="L45" i="58"/>
  <c r="K45" i="58"/>
  <c r="I45" i="58"/>
  <c r="H45" i="58"/>
  <c r="G45" i="58"/>
  <c r="F45" i="58"/>
  <c r="E45" i="58"/>
  <c r="Q44" i="58"/>
  <c r="P44" i="58"/>
  <c r="O44" i="58"/>
  <c r="N44" i="58"/>
  <c r="M44" i="58"/>
  <c r="L44" i="58"/>
  <c r="K44" i="58"/>
  <c r="I44" i="58"/>
  <c r="H44" i="58"/>
  <c r="G44" i="58"/>
  <c r="F44" i="58"/>
  <c r="E44" i="58"/>
  <c r="Q43" i="58"/>
  <c r="P43" i="58"/>
  <c r="O43" i="58"/>
  <c r="N43" i="58"/>
  <c r="M43" i="58"/>
  <c r="L43" i="58"/>
  <c r="K43" i="58"/>
  <c r="I43" i="58"/>
  <c r="H43" i="58"/>
  <c r="G43" i="58"/>
  <c r="F43" i="58"/>
  <c r="E43" i="58"/>
  <c r="Q42" i="58"/>
  <c r="P42" i="58"/>
  <c r="O42" i="58"/>
  <c r="N42" i="58"/>
  <c r="M42" i="58"/>
  <c r="L42" i="58"/>
  <c r="K42" i="58"/>
  <c r="I42" i="58"/>
  <c r="H42" i="58"/>
  <c r="G42" i="58"/>
  <c r="F42" i="58"/>
  <c r="E42" i="58"/>
  <c r="Q41" i="58"/>
  <c r="P41" i="58"/>
  <c r="O41" i="58"/>
  <c r="N41" i="58"/>
  <c r="M41" i="58"/>
  <c r="L41" i="58"/>
  <c r="K41" i="58"/>
  <c r="I41" i="58"/>
  <c r="H41" i="58"/>
  <c r="G41" i="58"/>
  <c r="F41" i="58"/>
  <c r="E41" i="58"/>
  <c r="Q40" i="58"/>
  <c r="P40" i="58"/>
  <c r="O40" i="58"/>
  <c r="N40" i="58"/>
  <c r="M40" i="58"/>
  <c r="L40" i="58"/>
  <c r="K40" i="58"/>
  <c r="I40" i="58"/>
  <c r="H40" i="58"/>
  <c r="G40" i="58"/>
  <c r="F40" i="58"/>
  <c r="E40" i="58"/>
  <c r="Q39" i="58"/>
  <c r="P39" i="58"/>
  <c r="O39" i="58"/>
  <c r="N39" i="58"/>
  <c r="M39" i="58"/>
  <c r="L39" i="58"/>
  <c r="K39" i="58"/>
  <c r="I39" i="58"/>
  <c r="H39" i="58"/>
  <c r="G39" i="58"/>
  <c r="F39" i="58"/>
  <c r="E39" i="58"/>
  <c r="Q38" i="58"/>
  <c r="P38" i="58"/>
  <c r="O38" i="58"/>
  <c r="N38" i="58"/>
  <c r="M38" i="58"/>
  <c r="L38" i="58"/>
  <c r="K38" i="58"/>
  <c r="I38" i="58"/>
  <c r="H38" i="58"/>
  <c r="G38" i="58"/>
  <c r="F38" i="58"/>
  <c r="E38" i="58"/>
  <c r="Q37" i="58"/>
  <c r="P37" i="58"/>
  <c r="O37" i="58"/>
  <c r="N37" i="58"/>
  <c r="M37" i="58"/>
  <c r="L37" i="58"/>
  <c r="K37" i="58"/>
  <c r="I37" i="58"/>
  <c r="H37" i="58"/>
  <c r="G37" i="58"/>
  <c r="F37" i="58"/>
  <c r="E37" i="58"/>
  <c r="Q36" i="58"/>
  <c r="P36" i="58"/>
  <c r="O36" i="58"/>
  <c r="N36" i="58"/>
  <c r="M36" i="58"/>
  <c r="L36" i="58"/>
  <c r="K36" i="58"/>
  <c r="I36" i="58"/>
  <c r="H36" i="58"/>
  <c r="G36" i="58"/>
  <c r="F36" i="58"/>
  <c r="E36" i="58"/>
  <c r="Q35" i="58"/>
  <c r="P35" i="58"/>
  <c r="O35" i="58"/>
  <c r="N35" i="58"/>
  <c r="M35" i="58"/>
  <c r="L35" i="58"/>
  <c r="K35" i="58"/>
  <c r="I35" i="58"/>
  <c r="H35" i="58"/>
  <c r="G35" i="58"/>
  <c r="F35" i="58"/>
  <c r="E35" i="58"/>
  <c r="Q34" i="58"/>
  <c r="P34" i="58"/>
  <c r="O34" i="58"/>
  <c r="N34" i="58"/>
  <c r="M34" i="58"/>
  <c r="L34" i="58"/>
  <c r="K34" i="58"/>
  <c r="I34" i="58"/>
  <c r="H34" i="58"/>
  <c r="G34" i="58"/>
  <c r="F34" i="58"/>
  <c r="E34" i="58"/>
  <c r="Q33" i="58"/>
  <c r="P33" i="58"/>
  <c r="O33" i="58"/>
  <c r="N33" i="58"/>
  <c r="M33" i="58"/>
  <c r="L33" i="58"/>
  <c r="K33" i="58"/>
  <c r="I33" i="58"/>
  <c r="H33" i="58"/>
  <c r="G33" i="58"/>
  <c r="F33" i="58"/>
  <c r="E33" i="58"/>
  <c r="Q32" i="58"/>
  <c r="P32" i="58"/>
  <c r="O32" i="58"/>
  <c r="N32" i="58"/>
  <c r="M32" i="58"/>
  <c r="L32" i="58"/>
  <c r="K32" i="58"/>
  <c r="I32" i="58"/>
  <c r="H32" i="58"/>
  <c r="G32" i="58"/>
  <c r="F32" i="58"/>
  <c r="E32" i="58"/>
  <c r="Q31" i="58"/>
  <c r="P31" i="58"/>
  <c r="O31" i="58"/>
  <c r="N31" i="58"/>
  <c r="M31" i="58"/>
  <c r="L31" i="58"/>
  <c r="K31" i="58"/>
  <c r="I31" i="58"/>
  <c r="H31" i="58"/>
  <c r="G31" i="58"/>
  <c r="F31" i="58"/>
  <c r="E31" i="58"/>
  <c r="Q30" i="58"/>
  <c r="P30" i="58"/>
  <c r="O30" i="58"/>
  <c r="N30" i="58"/>
  <c r="M30" i="58"/>
  <c r="L30" i="58"/>
  <c r="K30" i="58"/>
  <c r="I30" i="58"/>
  <c r="H30" i="58"/>
  <c r="G30" i="58"/>
  <c r="F30" i="58"/>
  <c r="E30" i="58"/>
  <c r="Q29" i="58"/>
  <c r="P29" i="58"/>
  <c r="O29" i="58"/>
  <c r="N29" i="58"/>
  <c r="M29" i="58"/>
  <c r="L29" i="58"/>
  <c r="K29" i="58"/>
  <c r="I29" i="58"/>
  <c r="H29" i="58"/>
  <c r="G29" i="58"/>
  <c r="F29" i="58"/>
  <c r="E29" i="58"/>
  <c r="Q28" i="58"/>
  <c r="P28" i="58"/>
  <c r="O28" i="58"/>
  <c r="N28" i="58"/>
  <c r="M28" i="58"/>
  <c r="L28" i="58"/>
  <c r="K28" i="58"/>
  <c r="I28" i="58"/>
  <c r="H28" i="58"/>
  <c r="G28" i="58"/>
  <c r="F28" i="58"/>
  <c r="E28" i="58"/>
  <c r="Q27" i="58"/>
  <c r="P27" i="58"/>
  <c r="O27" i="58"/>
  <c r="N27" i="58"/>
  <c r="M27" i="58"/>
  <c r="L27" i="58"/>
  <c r="K27" i="58"/>
  <c r="I27" i="58"/>
  <c r="H27" i="58"/>
  <c r="G27" i="58"/>
  <c r="F27" i="58"/>
  <c r="E27" i="58"/>
  <c r="Q26" i="58"/>
  <c r="P26" i="58"/>
  <c r="O26" i="58"/>
  <c r="N26" i="58"/>
  <c r="M26" i="58"/>
  <c r="L26" i="58"/>
  <c r="K26" i="58"/>
  <c r="I26" i="58"/>
  <c r="H26" i="58"/>
  <c r="G26" i="58"/>
  <c r="F26" i="58"/>
  <c r="E26" i="58"/>
  <c r="Q25" i="58"/>
  <c r="P25" i="58"/>
  <c r="O25" i="58"/>
  <c r="N25" i="58"/>
  <c r="M25" i="58"/>
  <c r="L25" i="58"/>
  <c r="K25" i="58"/>
  <c r="I25" i="58"/>
  <c r="H25" i="58"/>
  <c r="G25" i="58"/>
  <c r="F25" i="58"/>
  <c r="E25" i="58"/>
  <c r="Q24" i="58"/>
  <c r="P24" i="58"/>
  <c r="O24" i="58"/>
  <c r="N24" i="58"/>
  <c r="M24" i="58"/>
  <c r="L24" i="58"/>
  <c r="K24" i="58"/>
  <c r="I24" i="58"/>
  <c r="H24" i="58"/>
  <c r="G24" i="58"/>
  <c r="F24" i="58"/>
  <c r="E24" i="58"/>
  <c r="Q23" i="58"/>
  <c r="P23" i="58"/>
  <c r="O23" i="58"/>
  <c r="N23" i="58"/>
  <c r="M23" i="58"/>
  <c r="L23" i="58"/>
  <c r="K23" i="58"/>
  <c r="I23" i="58"/>
  <c r="H23" i="58"/>
  <c r="G23" i="58"/>
  <c r="F23" i="58"/>
  <c r="E23" i="58"/>
  <c r="Q22" i="58"/>
  <c r="P22" i="58"/>
  <c r="O22" i="58"/>
  <c r="N22" i="58"/>
  <c r="M22" i="58"/>
  <c r="L22" i="58"/>
  <c r="K22" i="58"/>
  <c r="I22" i="58"/>
  <c r="H22" i="58"/>
  <c r="G22" i="58"/>
  <c r="F22" i="58"/>
  <c r="E22" i="58"/>
  <c r="Q20" i="58"/>
  <c r="P20" i="58"/>
  <c r="O20" i="58"/>
  <c r="N20" i="58"/>
  <c r="M20" i="58"/>
  <c r="L20" i="58"/>
  <c r="K20" i="58"/>
  <c r="I20" i="58"/>
  <c r="H20" i="58"/>
  <c r="G20" i="58"/>
  <c r="F20" i="58"/>
  <c r="E20" i="58"/>
  <c r="Q19" i="58"/>
  <c r="P19" i="58"/>
  <c r="O19" i="58"/>
  <c r="N19" i="58"/>
  <c r="M19" i="58"/>
  <c r="L19" i="58"/>
  <c r="K19" i="58"/>
  <c r="I19" i="58"/>
  <c r="H19" i="58"/>
  <c r="G19" i="58"/>
  <c r="F19" i="58"/>
  <c r="E19" i="58"/>
  <c r="Q18" i="58"/>
  <c r="P18" i="58"/>
  <c r="O18" i="58"/>
  <c r="N18" i="58"/>
  <c r="M18" i="58"/>
  <c r="L18" i="58"/>
  <c r="K18" i="58"/>
  <c r="I18" i="58"/>
  <c r="H18" i="58"/>
  <c r="G18" i="58"/>
  <c r="F18" i="58"/>
  <c r="E18" i="58"/>
  <c r="Q17" i="58"/>
  <c r="P17" i="58"/>
  <c r="O17" i="58"/>
  <c r="N17" i="58"/>
  <c r="M17" i="58"/>
  <c r="L17" i="58"/>
  <c r="K17" i="58"/>
  <c r="I17" i="58"/>
  <c r="H17" i="58"/>
  <c r="G17" i="58"/>
  <c r="F17" i="58"/>
  <c r="E17" i="58"/>
  <c r="Q16" i="58"/>
  <c r="P16" i="58"/>
  <c r="O16" i="58"/>
  <c r="N16" i="58"/>
  <c r="M16" i="58"/>
  <c r="L16" i="58"/>
  <c r="K16" i="58"/>
  <c r="I16" i="58"/>
  <c r="H16" i="58"/>
  <c r="G16" i="58"/>
  <c r="F16" i="58"/>
  <c r="E16" i="58"/>
  <c r="Q15" i="58"/>
  <c r="P15" i="58"/>
  <c r="O15" i="58"/>
  <c r="N15" i="58"/>
  <c r="M15" i="58"/>
  <c r="L15" i="58"/>
  <c r="K15" i="58"/>
  <c r="I15" i="58"/>
  <c r="H15" i="58"/>
  <c r="G15" i="58"/>
  <c r="F15" i="58"/>
  <c r="E15" i="58"/>
  <c r="Q14" i="58"/>
  <c r="P14" i="58"/>
  <c r="O14" i="58"/>
  <c r="N14" i="58"/>
  <c r="M14" i="58"/>
  <c r="L14" i="58"/>
  <c r="K14" i="58"/>
  <c r="I14" i="58"/>
  <c r="H14" i="58"/>
  <c r="G14" i="58"/>
  <c r="F14" i="58"/>
  <c r="E14" i="58"/>
  <c r="Q13" i="58"/>
  <c r="P13" i="58"/>
  <c r="O13" i="58"/>
  <c r="N13" i="58"/>
  <c r="M13" i="58"/>
  <c r="L13" i="58"/>
  <c r="K13" i="58"/>
  <c r="I13" i="58"/>
  <c r="H13" i="58"/>
  <c r="G13" i="58"/>
  <c r="F13" i="58"/>
  <c r="E13" i="58"/>
  <c r="Q12" i="58"/>
  <c r="P12" i="58"/>
  <c r="O12" i="58"/>
  <c r="N12" i="58"/>
  <c r="M12" i="58"/>
  <c r="L12" i="58"/>
  <c r="K12" i="58"/>
  <c r="I12" i="58"/>
  <c r="H12" i="58"/>
  <c r="G12" i="58"/>
  <c r="F12" i="58"/>
  <c r="E12" i="58"/>
  <c r="Q11" i="58"/>
  <c r="P11" i="58"/>
  <c r="O11" i="58"/>
  <c r="N11" i="58"/>
  <c r="M11" i="58"/>
  <c r="L11" i="58"/>
  <c r="K11" i="58"/>
  <c r="I11" i="58"/>
  <c r="H11" i="58"/>
  <c r="G11" i="58"/>
  <c r="F11" i="58"/>
  <c r="E11" i="58"/>
  <c r="Q10" i="58"/>
  <c r="P10" i="58"/>
  <c r="O10" i="58"/>
  <c r="N10" i="58"/>
  <c r="M10" i="58"/>
  <c r="L10" i="58"/>
  <c r="K10" i="58"/>
  <c r="I10" i="58"/>
  <c r="H10" i="58"/>
  <c r="G10" i="58"/>
  <c r="F10" i="58"/>
  <c r="E10" i="58"/>
  <c r="Q9" i="58"/>
  <c r="P9" i="58"/>
  <c r="O9" i="58"/>
  <c r="N9" i="58"/>
  <c r="M9" i="58"/>
  <c r="L9" i="58"/>
  <c r="K9" i="58"/>
  <c r="I9" i="58"/>
  <c r="H9" i="58"/>
  <c r="G9" i="58"/>
  <c r="F9" i="58"/>
  <c r="E9" i="58"/>
  <c r="Q8" i="58"/>
  <c r="P8" i="58"/>
  <c r="O8" i="58"/>
  <c r="N8" i="58"/>
  <c r="M8" i="58"/>
  <c r="L8" i="58"/>
  <c r="K8" i="58"/>
  <c r="I8" i="58"/>
  <c r="H8" i="58"/>
  <c r="G8" i="58"/>
  <c r="F8" i="58"/>
  <c r="E8" i="58"/>
  <c r="Q7" i="58"/>
  <c r="P7" i="58"/>
  <c r="O7" i="58"/>
  <c r="N7" i="58"/>
  <c r="M7" i="58"/>
  <c r="L7" i="58"/>
  <c r="K7" i="58"/>
  <c r="I7" i="58"/>
  <c r="H7" i="58"/>
  <c r="G7" i="58"/>
  <c r="F7" i="58"/>
  <c r="E7" i="58"/>
  <c r="Q6" i="58"/>
  <c r="P6" i="58"/>
  <c r="O6" i="58"/>
  <c r="N6" i="58"/>
  <c r="M6" i="58"/>
  <c r="L6" i="58"/>
  <c r="K6" i="58"/>
  <c r="I6" i="58"/>
  <c r="H6" i="58"/>
  <c r="G6" i="58"/>
  <c r="F6" i="58"/>
  <c r="E6" i="58"/>
  <c r="Q5" i="58"/>
  <c r="P5" i="58"/>
  <c r="O5" i="58"/>
  <c r="N5" i="58"/>
  <c r="M5" i="58"/>
  <c r="L5" i="58"/>
  <c r="K5" i="58"/>
  <c r="I5" i="58"/>
  <c r="H5" i="58"/>
  <c r="G5" i="58"/>
  <c r="F5" i="58"/>
  <c r="E5" i="58"/>
  <c r="Q4" i="58"/>
  <c r="P4" i="58"/>
  <c r="O4" i="58"/>
  <c r="N4" i="58"/>
  <c r="M4" i="58"/>
  <c r="L4" i="58"/>
  <c r="K4" i="58"/>
  <c r="I4" i="58"/>
  <c r="H4" i="58"/>
  <c r="G4" i="58"/>
  <c r="F4" i="58"/>
  <c r="E4" i="58"/>
  <c r="Q51" i="57"/>
  <c r="P51" i="57"/>
  <c r="O51" i="57"/>
  <c r="N51" i="57"/>
  <c r="M51" i="57"/>
  <c r="L51" i="57"/>
  <c r="K51" i="57"/>
  <c r="I51" i="57"/>
  <c r="H51" i="57"/>
  <c r="G51" i="57"/>
  <c r="F51" i="57"/>
  <c r="E51" i="57"/>
  <c r="Q50" i="57"/>
  <c r="P50" i="57"/>
  <c r="O50" i="57"/>
  <c r="N50" i="57"/>
  <c r="M50" i="57"/>
  <c r="L50" i="57"/>
  <c r="K50" i="57"/>
  <c r="I50" i="57"/>
  <c r="H50" i="57"/>
  <c r="G50" i="57"/>
  <c r="F50" i="57"/>
  <c r="E50" i="57"/>
  <c r="Q49" i="57"/>
  <c r="P49" i="57"/>
  <c r="O49" i="57"/>
  <c r="N49" i="57"/>
  <c r="M49" i="57"/>
  <c r="L49" i="57"/>
  <c r="K49" i="57"/>
  <c r="I49" i="57"/>
  <c r="H49" i="57"/>
  <c r="G49" i="57"/>
  <c r="F49" i="57"/>
  <c r="E49" i="57"/>
  <c r="Q48" i="57"/>
  <c r="P48" i="57"/>
  <c r="O48" i="57"/>
  <c r="N48" i="57"/>
  <c r="M48" i="57"/>
  <c r="L48" i="57"/>
  <c r="K48" i="57"/>
  <c r="I48" i="57"/>
  <c r="H48" i="57"/>
  <c r="G48" i="57"/>
  <c r="F48" i="57"/>
  <c r="E48" i="57"/>
  <c r="Q47" i="57"/>
  <c r="P47" i="57"/>
  <c r="O47" i="57"/>
  <c r="N47" i="57"/>
  <c r="M47" i="57"/>
  <c r="L47" i="57"/>
  <c r="K47" i="57"/>
  <c r="I47" i="57"/>
  <c r="H47" i="57"/>
  <c r="G47" i="57"/>
  <c r="F47" i="57"/>
  <c r="E47" i="57"/>
  <c r="Q46" i="57"/>
  <c r="P46" i="57"/>
  <c r="O46" i="57"/>
  <c r="N46" i="57"/>
  <c r="M46" i="57"/>
  <c r="L46" i="57"/>
  <c r="K46" i="57"/>
  <c r="I46" i="57"/>
  <c r="H46" i="57"/>
  <c r="G46" i="57"/>
  <c r="F46" i="57"/>
  <c r="E46" i="57"/>
  <c r="Q45" i="57"/>
  <c r="P45" i="57"/>
  <c r="O45" i="57"/>
  <c r="N45" i="57"/>
  <c r="M45" i="57"/>
  <c r="L45" i="57"/>
  <c r="K45" i="57"/>
  <c r="I45" i="57"/>
  <c r="H45" i="57"/>
  <c r="G45" i="57"/>
  <c r="F45" i="57"/>
  <c r="E45" i="57"/>
  <c r="Q44" i="57"/>
  <c r="P44" i="57"/>
  <c r="O44" i="57"/>
  <c r="N44" i="57"/>
  <c r="M44" i="57"/>
  <c r="L44" i="57"/>
  <c r="K44" i="57"/>
  <c r="I44" i="57"/>
  <c r="H44" i="57"/>
  <c r="G44" i="57"/>
  <c r="F44" i="57"/>
  <c r="E44" i="57"/>
  <c r="Q43" i="57"/>
  <c r="P43" i="57"/>
  <c r="O43" i="57"/>
  <c r="N43" i="57"/>
  <c r="M43" i="57"/>
  <c r="L43" i="57"/>
  <c r="K43" i="57"/>
  <c r="I43" i="57"/>
  <c r="H43" i="57"/>
  <c r="G43" i="57"/>
  <c r="F43" i="57"/>
  <c r="E43" i="57"/>
  <c r="Q42" i="57"/>
  <c r="P42" i="57"/>
  <c r="O42" i="57"/>
  <c r="N42" i="57"/>
  <c r="M42" i="57"/>
  <c r="L42" i="57"/>
  <c r="K42" i="57"/>
  <c r="I42" i="57"/>
  <c r="H42" i="57"/>
  <c r="G42" i="57"/>
  <c r="F42" i="57"/>
  <c r="E42" i="57"/>
  <c r="Q41" i="57"/>
  <c r="P41" i="57"/>
  <c r="O41" i="57"/>
  <c r="N41" i="57"/>
  <c r="M41" i="57"/>
  <c r="L41" i="57"/>
  <c r="K41" i="57"/>
  <c r="I41" i="57"/>
  <c r="H41" i="57"/>
  <c r="G41" i="57"/>
  <c r="F41" i="57"/>
  <c r="E41" i="57"/>
  <c r="Q40" i="57"/>
  <c r="P40" i="57"/>
  <c r="O40" i="57"/>
  <c r="N40" i="57"/>
  <c r="M40" i="57"/>
  <c r="L40" i="57"/>
  <c r="K40" i="57"/>
  <c r="I40" i="57"/>
  <c r="H40" i="57"/>
  <c r="G40" i="57"/>
  <c r="F40" i="57"/>
  <c r="E40" i="57"/>
  <c r="Q39" i="57"/>
  <c r="P39" i="57"/>
  <c r="O39" i="57"/>
  <c r="N39" i="57"/>
  <c r="M39" i="57"/>
  <c r="L39" i="57"/>
  <c r="K39" i="57"/>
  <c r="I39" i="57"/>
  <c r="H39" i="57"/>
  <c r="G39" i="57"/>
  <c r="F39" i="57"/>
  <c r="E39" i="57"/>
  <c r="Q38" i="57"/>
  <c r="P38" i="57"/>
  <c r="O38" i="57"/>
  <c r="N38" i="57"/>
  <c r="M38" i="57"/>
  <c r="L38" i="57"/>
  <c r="K38" i="57"/>
  <c r="I38" i="57"/>
  <c r="H38" i="57"/>
  <c r="G38" i="57"/>
  <c r="F38" i="57"/>
  <c r="E38" i="57"/>
  <c r="Q37" i="57"/>
  <c r="P37" i="57"/>
  <c r="O37" i="57"/>
  <c r="N37" i="57"/>
  <c r="M37" i="57"/>
  <c r="L37" i="57"/>
  <c r="K37" i="57"/>
  <c r="I37" i="57"/>
  <c r="H37" i="57"/>
  <c r="G37" i="57"/>
  <c r="F37" i="57"/>
  <c r="E37" i="57"/>
  <c r="Q36" i="57"/>
  <c r="P36" i="57"/>
  <c r="O36" i="57"/>
  <c r="N36" i="57"/>
  <c r="M36" i="57"/>
  <c r="L36" i="57"/>
  <c r="K36" i="57"/>
  <c r="I36" i="57"/>
  <c r="H36" i="57"/>
  <c r="G36" i="57"/>
  <c r="F36" i="57"/>
  <c r="E36" i="57"/>
  <c r="Q35" i="57"/>
  <c r="P35" i="57"/>
  <c r="O35" i="57"/>
  <c r="N35" i="57"/>
  <c r="M35" i="57"/>
  <c r="L35" i="57"/>
  <c r="K35" i="57"/>
  <c r="I35" i="57"/>
  <c r="H35" i="57"/>
  <c r="G35" i="57"/>
  <c r="F35" i="57"/>
  <c r="E35" i="57"/>
  <c r="Q34" i="57"/>
  <c r="P34" i="57"/>
  <c r="O34" i="57"/>
  <c r="N34" i="57"/>
  <c r="M34" i="57"/>
  <c r="L34" i="57"/>
  <c r="K34" i="57"/>
  <c r="I34" i="57"/>
  <c r="H34" i="57"/>
  <c r="G34" i="57"/>
  <c r="F34" i="57"/>
  <c r="E34" i="57"/>
  <c r="Q33" i="57"/>
  <c r="P33" i="57"/>
  <c r="O33" i="57"/>
  <c r="N33" i="57"/>
  <c r="M33" i="57"/>
  <c r="L33" i="57"/>
  <c r="K33" i="57"/>
  <c r="I33" i="57"/>
  <c r="H33" i="57"/>
  <c r="G33" i="57"/>
  <c r="F33" i="57"/>
  <c r="E33" i="57"/>
  <c r="Q32" i="57"/>
  <c r="P32" i="57"/>
  <c r="O32" i="57"/>
  <c r="N32" i="57"/>
  <c r="M32" i="57"/>
  <c r="L32" i="57"/>
  <c r="K32" i="57"/>
  <c r="I32" i="57"/>
  <c r="H32" i="57"/>
  <c r="G32" i="57"/>
  <c r="F32" i="57"/>
  <c r="E32" i="57"/>
  <c r="Q31" i="57"/>
  <c r="P31" i="57"/>
  <c r="O31" i="57"/>
  <c r="N31" i="57"/>
  <c r="M31" i="57"/>
  <c r="L31" i="57"/>
  <c r="K31" i="57"/>
  <c r="I31" i="57"/>
  <c r="H31" i="57"/>
  <c r="G31" i="57"/>
  <c r="F31" i="57"/>
  <c r="E31" i="57"/>
  <c r="Q30" i="57"/>
  <c r="P30" i="57"/>
  <c r="O30" i="57"/>
  <c r="N30" i="57"/>
  <c r="M30" i="57"/>
  <c r="L30" i="57"/>
  <c r="K30" i="57"/>
  <c r="I30" i="57"/>
  <c r="H30" i="57"/>
  <c r="G30" i="57"/>
  <c r="F30" i="57"/>
  <c r="E30" i="57"/>
  <c r="Q29" i="57"/>
  <c r="P29" i="57"/>
  <c r="O29" i="57"/>
  <c r="N29" i="57"/>
  <c r="M29" i="57"/>
  <c r="L29" i="57"/>
  <c r="K29" i="57"/>
  <c r="I29" i="57"/>
  <c r="H29" i="57"/>
  <c r="G29" i="57"/>
  <c r="F29" i="57"/>
  <c r="E29" i="57"/>
  <c r="Q28" i="57"/>
  <c r="P28" i="57"/>
  <c r="O28" i="57"/>
  <c r="N28" i="57"/>
  <c r="M28" i="57"/>
  <c r="L28" i="57"/>
  <c r="K28" i="57"/>
  <c r="I28" i="57"/>
  <c r="H28" i="57"/>
  <c r="G28" i="57"/>
  <c r="F28" i="57"/>
  <c r="E28" i="57"/>
  <c r="Q27" i="57"/>
  <c r="P27" i="57"/>
  <c r="O27" i="57"/>
  <c r="N27" i="57"/>
  <c r="M27" i="57"/>
  <c r="L27" i="57"/>
  <c r="K27" i="57"/>
  <c r="I27" i="57"/>
  <c r="H27" i="57"/>
  <c r="G27" i="57"/>
  <c r="F27" i="57"/>
  <c r="E27" i="57"/>
  <c r="Q26" i="57"/>
  <c r="P26" i="57"/>
  <c r="O26" i="57"/>
  <c r="N26" i="57"/>
  <c r="M26" i="57"/>
  <c r="L26" i="57"/>
  <c r="K26" i="57"/>
  <c r="I26" i="57"/>
  <c r="H26" i="57"/>
  <c r="G26" i="57"/>
  <c r="F26" i="57"/>
  <c r="E26" i="57"/>
  <c r="Q25" i="57"/>
  <c r="P25" i="57"/>
  <c r="O25" i="57"/>
  <c r="N25" i="57"/>
  <c r="M25" i="57"/>
  <c r="L25" i="57"/>
  <c r="K25" i="57"/>
  <c r="I25" i="57"/>
  <c r="H25" i="57"/>
  <c r="G25" i="57"/>
  <c r="F25" i="57"/>
  <c r="E25" i="57"/>
  <c r="Q24" i="57"/>
  <c r="P24" i="57"/>
  <c r="O24" i="57"/>
  <c r="N24" i="57"/>
  <c r="M24" i="57"/>
  <c r="L24" i="57"/>
  <c r="K24" i="57"/>
  <c r="I24" i="57"/>
  <c r="H24" i="57"/>
  <c r="G24" i="57"/>
  <c r="F24" i="57"/>
  <c r="E24" i="57"/>
  <c r="Q23" i="57"/>
  <c r="P23" i="57"/>
  <c r="O23" i="57"/>
  <c r="N23" i="57"/>
  <c r="M23" i="57"/>
  <c r="L23" i="57"/>
  <c r="K23" i="57"/>
  <c r="I23" i="57"/>
  <c r="H23" i="57"/>
  <c r="G23" i="57"/>
  <c r="F23" i="57"/>
  <c r="E23" i="57"/>
  <c r="Q22" i="57"/>
  <c r="P22" i="57"/>
  <c r="O22" i="57"/>
  <c r="N22" i="57"/>
  <c r="M22" i="57"/>
  <c r="L22" i="57"/>
  <c r="K22" i="57"/>
  <c r="I22" i="57"/>
  <c r="H22" i="57"/>
  <c r="G22" i="57"/>
  <c r="F22" i="57"/>
  <c r="E22" i="57"/>
  <c r="Q20" i="57"/>
  <c r="P20" i="57"/>
  <c r="O20" i="57"/>
  <c r="N20" i="57"/>
  <c r="M20" i="57"/>
  <c r="L20" i="57"/>
  <c r="K20" i="57"/>
  <c r="I20" i="57"/>
  <c r="H20" i="57"/>
  <c r="G20" i="57"/>
  <c r="F20" i="57"/>
  <c r="E20" i="57"/>
  <c r="Q19" i="57"/>
  <c r="P19" i="57"/>
  <c r="O19" i="57"/>
  <c r="N19" i="57"/>
  <c r="M19" i="57"/>
  <c r="L19" i="57"/>
  <c r="K19" i="57"/>
  <c r="I19" i="57"/>
  <c r="H19" i="57"/>
  <c r="G19" i="57"/>
  <c r="F19" i="57"/>
  <c r="E19" i="57"/>
  <c r="Q18" i="57"/>
  <c r="P18" i="57"/>
  <c r="O18" i="57"/>
  <c r="N18" i="57"/>
  <c r="M18" i="57"/>
  <c r="L18" i="57"/>
  <c r="K18" i="57"/>
  <c r="I18" i="57"/>
  <c r="H18" i="57"/>
  <c r="G18" i="57"/>
  <c r="F18" i="57"/>
  <c r="E18" i="57"/>
  <c r="Q17" i="57"/>
  <c r="P17" i="57"/>
  <c r="O17" i="57"/>
  <c r="N17" i="57"/>
  <c r="M17" i="57"/>
  <c r="L17" i="57"/>
  <c r="K17" i="57"/>
  <c r="I17" i="57"/>
  <c r="H17" i="57"/>
  <c r="G17" i="57"/>
  <c r="F17" i="57"/>
  <c r="E17" i="57"/>
  <c r="Q16" i="57"/>
  <c r="P16" i="57"/>
  <c r="O16" i="57"/>
  <c r="N16" i="57"/>
  <c r="M16" i="57"/>
  <c r="L16" i="57"/>
  <c r="K16" i="57"/>
  <c r="I16" i="57"/>
  <c r="H16" i="57"/>
  <c r="G16" i="57"/>
  <c r="F16" i="57"/>
  <c r="E16" i="57"/>
  <c r="Q15" i="57"/>
  <c r="P15" i="57"/>
  <c r="O15" i="57"/>
  <c r="N15" i="57"/>
  <c r="M15" i="57"/>
  <c r="L15" i="57"/>
  <c r="K15" i="57"/>
  <c r="I15" i="57"/>
  <c r="H15" i="57"/>
  <c r="G15" i="57"/>
  <c r="F15" i="57"/>
  <c r="E15" i="57"/>
  <c r="Q14" i="57"/>
  <c r="P14" i="57"/>
  <c r="O14" i="57"/>
  <c r="N14" i="57"/>
  <c r="M14" i="57"/>
  <c r="L14" i="57"/>
  <c r="K14" i="57"/>
  <c r="I14" i="57"/>
  <c r="H14" i="57"/>
  <c r="G14" i="57"/>
  <c r="F14" i="57"/>
  <c r="E14" i="57"/>
  <c r="Q13" i="57"/>
  <c r="P13" i="57"/>
  <c r="O13" i="57"/>
  <c r="N13" i="57"/>
  <c r="M13" i="57"/>
  <c r="L13" i="57"/>
  <c r="K13" i="57"/>
  <c r="I13" i="57"/>
  <c r="H13" i="57"/>
  <c r="G13" i="57"/>
  <c r="F13" i="57"/>
  <c r="E13" i="57"/>
  <c r="Q12" i="57"/>
  <c r="P12" i="57"/>
  <c r="O12" i="57"/>
  <c r="N12" i="57"/>
  <c r="M12" i="57"/>
  <c r="L12" i="57"/>
  <c r="K12" i="57"/>
  <c r="I12" i="57"/>
  <c r="H12" i="57"/>
  <c r="G12" i="57"/>
  <c r="F12" i="57"/>
  <c r="E12" i="57"/>
  <c r="Q11" i="57"/>
  <c r="P11" i="57"/>
  <c r="O11" i="57"/>
  <c r="N11" i="57"/>
  <c r="M11" i="57"/>
  <c r="L11" i="57"/>
  <c r="K11" i="57"/>
  <c r="I11" i="57"/>
  <c r="H11" i="57"/>
  <c r="G11" i="57"/>
  <c r="F11" i="57"/>
  <c r="E11" i="57"/>
  <c r="Q10" i="57"/>
  <c r="P10" i="57"/>
  <c r="O10" i="57"/>
  <c r="N10" i="57"/>
  <c r="M10" i="57"/>
  <c r="L10" i="57"/>
  <c r="K10" i="57"/>
  <c r="I10" i="57"/>
  <c r="H10" i="57"/>
  <c r="G10" i="57"/>
  <c r="F10" i="57"/>
  <c r="E10" i="57"/>
  <c r="Q9" i="57"/>
  <c r="P9" i="57"/>
  <c r="O9" i="57"/>
  <c r="N9" i="57"/>
  <c r="M9" i="57"/>
  <c r="L9" i="57"/>
  <c r="K9" i="57"/>
  <c r="I9" i="57"/>
  <c r="H9" i="57"/>
  <c r="G9" i="57"/>
  <c r="F9" i="57"/>
  <c r="E9" i="57"/>
  <c r="Q8" i="57"/>
  <c r="P8" i="57"/>
  <c r="O8" i="57"/>
  <c r="N8" i="57"/>
  <c r="M8" i="57"/>
  <c r="L8" i="57"/>
  <c r="K8" i="57"/>
  <c r="I8" i="57"/>
  <c r="H8" i="57"/>
  <c r="G8" i="57"/>
  <c r="F8" i="57"/>
  <c r="E8" i="57"/>
  <c r="Q7" i="57"/>
  <c r="P7" i="57"/>
  <c r="O7" i="57"/>
  <c r="N7" i="57"/>
  <c r="M7" i="57"/>
  <c r="L7" i="57"/>
  <c r="K7" i="57"/>
  <c r="I7" i="57"/>
  <c r="H7" i="57"/>
  <c r="G7" i="57"/>
  <c r="F7" i="57"/>
  <c r="E7" i="57"/>
  <c r="Q6" i="57"/>
  <c r="P6" i="57"/>
  <c r="O6" i="57"/>
  <c r="N6" i="57"/>
  <c r="M6" i="57"/>
  <c r="L6" i="57"/>
  <c r="K6" i="57"/>
  <c r="I6" i="57"/>
  <c r="H6" i="57"/>
  <c r="G6" i="57"/>
  <c r="F6" i="57"/>
  <c r="E6" i="57"/>
  <c r="Q5" i="57"/>
  <c r="P5" i="57"/>
  <c r="O5" i="57"/>
  <c r="N5" i="57"/>
  <c r="M5" i="57"/>
  <c r="L5" i="57"/>
  <c r="K5" i="57"/>
  <c r="I5" i="57"/>
  <c r="H5" i="57"/>
  <c r="G5" i="57"/>
  <c r="F5" i="57"/>
  <c r="E5" i="57"/>
  <c r="Q4" i="57"/>
  <c r="P4" i="57"/>
  <c r="O4" i="57"/>
  <c r="N4" i="57"/>
  <c r="M4" i="57"/>
  <c r="L4" i="57"/>
  <c r="K4" i="57"/>
  <c r="I4" i="57"/>
  <c r="H4" i="57"/>
  <c r="G4" i="57"/>
  <c r="F4" i="57"/>
  <c r="E4" i="57"/>
  <c r="Q51" i="56"/>
  <c r="P51" i="56"/>
  <c r="O51" i="56"/>
  <c r="N51" i="56"/>
  <c r="M51" i="56"/>
  <c r="L51" i="56"/>
  <c r="K51" i="56"/>
  <c r="I51" i="56"/>
  <c r="H51" i="56"/>
  <c r="G51" i="56"/>
  <c r="F51" i="56"/>
  <c r="E51" i="56"/>
  <c r="Q50" i="56"/>
  <c r="P50" i="56"/>
  <c r="O50" i="56"/>
  <c r="N50" i="56"/>
  <c r="M50" i="56"/>
  <c r="L50" i="56"/>
  <c r="K50" i="56"/>
  <c r="I50" i="56"/>
  <c r="H50" i="56"/>
  <c r="G50" i="56"/>
  <c r="F50" i="56"/>
  <c r="E50" i="56"/>
  <c r="Q49" i="56"/>
  <c r="P49" i="56"/>
  <c r="O49" i="56"/>
  <c r="N49" i="56"/>
  <c r="M49" i="56"/>
  <c r="L49" i="56"/>
  <c r="K49" i="56"/>
  <c r="I49" i="56"/>
  <c r="H49" i="56"/>
  <c r="G49" i="56"/>
  <c r="F49" i="56"/>
  <c r="E49" i="56"/>
  <c r="Q48" i="56"/>
  <c r="P48" i="56"/>
  <c r="O48" i="56"/>
  <c r="N48" i="56"/>
  <c r="M48" i="56"/>
  <c r="L48" i="56"/>
  <c r="K48" i="56"/>
  <c r="I48" i="56"/>
  <c r="H48" i="56"/>
  <c r="G48" i="56"/>
  <c r="F48" i="56"/>
  <c r="E48" i="56"/>
  <c r="Q47" i="56"/>
  <c r="P47" i="56"/>
  <c r="O47" i="56"/>
  <c r="N47" i="56"/>
  <c r="M47" i="56"/>
  <c r="L47" i="56"/>
  <c r="K47" i="56"/>
  <c r="I47" i="56"/>
  <c r="H47" i="56"/>
  <c r="G47" i="56"/>
  <c r="F47" i="56"/>
  <c r="E47" i="56"/>
  <c r="Q46" i="56"/>
  <c r="P46" i="56"/>
  <c r="O46" i="56"/>
  <c r="N46" i="56"/>
  <c r="M46" i="56"/>
  <c r="L46" i="56"/>
  <c r="K46" i="56"/>
  <c r="I46" i="56"/>
  <c r="H46" i="56"/>
  <c r="G46" i="56"/>
  <c r="F46" i="56"/>
  <c r="E46" i="56"/>
  <c r="Q45" i="56"/>
  <c r="P45" i="56"/>
  <c r="O45" i="56"/>
  <c r="N45" i="56"/>
  <c r="M45" i="56"/>
  <c r="L45" i="56"/>
  <c r="K45" i="56"/>
  <c r="I45" i="56"/>
  <c r="H45" i="56"/>
  <c r="G45" i="56"/>
  <c r="F45" i="56"/>
  <c r="E45" i="56"/>
  <c r="Q44" i="56"/>
  <c r="P44" i="56"/>
  <c r="O44" i="56"/>
  <c r="N44" i="56"/>
  <c r="M44" i="56"/>
  <c r="L44" i="56"/>
  <c r="K44" i="56"/>
  <c r="I44" i="56"/>
  <c r="H44" i="56"/>
  <c r="G44" i="56"/>
  <c r="F44" i="56"/>
  <c r="E44" i="56"/>
  <c r="Q43" i="56"/>
  <c r="P43" i="56"/>
  <c r="O43" i="56"/>
  <c r="N43" i="56"/>
  <c r="M43" i="56"/>
  <c r="L43" i="56"/>
  <c r="K43" i="56"/>
  <c r="I43" i="56"/>
  <c r="H43" i="56"/>
  <c r="G43" i="56"/>
  <c r="F43" i="56"/>
  <c r="E43" i="56"/>
  <c r="Q42" i="56"/>
  <c r="P42" i="56"/>
  <c r="O42" i="56"/>
  <c r="N42" i="56"/>
  <c r="M42" i="56"/>
  <c r="L42" i="56"/>
  <c r="K42" i="56"/>
  <c r="I42" i="56"/>
  <c r="H42" i="56"/>
  <c r="G42" i="56"/>
  <c r="F42" i="56"/>
  <c r="E42" i="56"/>
  <c r="Q41" i="56"/>
  <c r="P41" i="56"/>
  <c r="O41" i="56"/>
  <c r="N41" i="56"/>
  <c r="M41" i="56"/>
  <c r="L41" i="56"/>
  <c r="K41" i="56"/>
  <c r="I41" i="56"/>
  <c r="H41" i="56"/>
  <c r="G41" i="56"/>
  <c r="F41" i="56"/>
  <c r="E41" i="56"/>
  <c r="Q40" i="56"/>
  <c r="P40" i="56"/>
  <c r="O40" i="56"/>
  <c r="N40" i="56"/>
  <c r="M40" i="56"/>
  <c r="L40" i="56"/>
  <c r="K40" i="56"/>
  <c r="I40" i="56"/>
  <c r="H40" i="56"/>
  <c r="G40" i="56"/>
  <c r="F40" i="56"/>
  <c r="E40" i="56"/>
  <c r="Q39" i="56"/>
  <c r="P39" i="56"/>
  <c r="O39" i="56"/>
  <c r="N39" i="56"/>
  <c r="M39" i="56"/>
  <c r="L39" i="56"/>
  <c r="K39" i="56"/>
  <c r="I39" i="56"/>
  <c r="H39" i="56"/>
  <c r="G39" i="56"/>
  <c r="F39" i="56"/>
  <c r="E39" i="56"/>
  <c r="Q38" i="56"/>
  <c r="P38" i="56"/>
  <c r="O38" i="56"/>
  <c r="N38" i="56"/>
  <c r="M38" i="56"/>
  <c r="L38" i="56"/>
  <c r="K38" i="56"/>
  <c r="I38" i="56"/>
  <c r="H38" i="56"/>
  <c r="G38" i="56"/>
  <c r="F38" i="56"/>
  <c r="E38" i="56"/>
  <c r="Q37" i="56"/>
  <c r="P37" i="56"/>
  <c r="O37" i="56"/>
  <c r="N37" i="56"/>
  <c r="M37" i="56"/>
  <c r="L37" i="56"/>
  <c r="K37" i="56"/>
  <c r="I37" i="56"/>
  <c r="H37" i="56"/>
  <c r="G37" i="56"/>
  <c r="F37" i="56"/>
  <c r="E37" i="56"/>
  <c r="Q36" i="56"/>
  <c r="P36" i="56"/>
  <c r="O36" i="56"/>
  <c r="N36" i="56"/>
  <c r="M36" i="56"/>
  <c r="L36" i="56"/>
  <c r="K36" i="56"/>
  <c r="I36" i="56"/>
  <c r="H36" i="56"/>
  <c r="G36" i="56"/>
  <c r="F36" i="56"/>
  <c r="E36" i="56"/>
  <c r="Q35" i="56"/>
  <c r="P35" i="56"/>
  <c r="O35" i="56"/>
  <c r="N35" i="56"/>
  <c r="M35" i="56"/>
  <c r="L35" i="56"/>
  <c r="K35" i="56"/>
  <c r="I35" i="56"/>
  <c r="H35" i="56"/>
  <c r="G35" i="56"/>
  <c r="F35" i="56"/>
  <c r="E35" i="56"/>
  <c r="Q34" i="56"/>
  <c r="P34" i="56"/>
  <c r="O34" i="56"/>
  <c r="N34" i="56"/>
  <c r="M34" i="56"/>
  <c r="L34" i="56"/>
  <c r="K34" i="56"/>
  <c r="I34" i="56"/>
  <c r="H34" i="56"/>
  <c r="G34" i="56"/>
  <c r="F34" i="56"/>
  <c r="E34" i="56"/>
  <c r="Q33" i="56"/>
  <c r="P33" i="56"/>
  <c r="O33" i="56"/>
  <c r="N33" i="56"/>
  <c r="M33" i="56"/>
  <c r="L33" i="56"/>
  <c r="K33" i="56"/>
  <c r="I33" i="56"/>
  <c r="H33" i="56"/>
  <c r="G33" i="56"/>
  <c r="F33" i="56"/>
  <c r="E33" i="56"/>
  <c r="Q32" i="56"/>
  <c r="P32" i="56"/>
  <c r="O32" i="56"/>
  <c r="N32" i="56"/>
  <c r="M32" i="56"/>
  <c r="L32" i="56"/>
  <c r="K32" i="56"/>
  <c r="I32" i="56"/>
  <c r="H32" i="56"/>
  <c r="G32" i="56"/>
  <c r="F32" i="56"/>
  <c r="E32" i="56"/>
  <c r="Q31" i="56"/>
  <c r="P31" i="56"/>
  <c r="O31" i="56"/>
  <c r="N31" i="56"/>
  <c r="M31" i="56"/>
  <c r="L31" i="56"/>
  <c r="K31" i="56"/>
  <c r="I31" i="56"/>
  <c r="H31" i="56"/>
  <c r="G31" i="56"/>
  <c r="F31" i="56"/>
  <c r="E31" i="56"/>
  <c r="Q30" i="56"/>
  <c r="P30" i="56"/>
  <c r="O30" i="56"/>
  <c r="N30" i="56"/>
  <c r="M30" i="56"/>
  <c r="L30" i="56"/>
  <c r="K30" i="56"/>
  <c r="I30" i="56"/>
  <c r="H30" i="56"/>
  <c r="G30" i="56"/>
  <c r="F30" i="56"/>
  <c r="E30" i="56"/>
  <c r="Q29" i="56"/>
  <c r="P29" i="56"/>
  <c r="O29" i="56"/>
  <c r="N29" i="56"/>
  <c r="M29" i="56"/>
  <c r="L29" i="56"/>
  <c r="K29" i="56"/>
  <c r="I29" i="56"/>
  <c r="H29" i="56"/>
  <c r="G29" i="56"/>
  <c r="F29" i="56"/>
  <c r="E29" i="56"/>
  <c r="Q28" i="56"/>
  <c r="P28" i="56"/>
  <c r="O28" i="56"/>
  <c r="N28" i="56"/>
  <c r="M28" i="56"/>
  <c r="L28" i="56"/>
  <c r="K28" i="56"/>
  <c r="I28" i="56"/>
  <c r="H28" i="56"/>
  <c r="G28" i="56"/>
  <c r="F28" i="56"/>
  <c r="E28" i="56"/>
  <c r="Q27" i="56"/>
  <c r="P27" i="56"/>
  <c r="O27" i="56"/>
  <c r="N27" i="56"/>
  <c r="M27" i="56"/>
  <c r="L27" i="56"/>
  <c r="K27" i="56"/>
  <c r="I27" i="56"/>
  <c r="H27" i="56"/>
  <c r="G27" i="56"/>
  <c r="F27" i="56"/>
  <c r="E27" i="56"/>
  <c r="Q26" i="56"/>
  <c r="P26" i="56"/>
  <c r="O26" i="56"/>
  <c r="N26" i="56"/>
  <c r="M26" i="56"/>
  <c r="L26" i="56"/>
  <c r="K26" i="56"/>
  <c r="I26" i="56"/>
  <c r="H26" i="56"/>
  <c r="G26" i="56"/>
  <c r="F26" i="56"/>
  <c r="E26" i="56"/>
  <c r="Q25" i="56"/>
  <c r="P25" i="56"/>
  <c r="O25" i="56"/>
  <c r="N25" i="56"/>
  <c r="M25" i="56"/>
  <c r="L25" i="56"/>
  <c r="K25" i="56"/>
  <c r="I25" i="56"/>
  <c r="H25" i="56"/>
  <c r="G25" i="56"/>
  <c r="F25" i="56"/>
  <c r="E25" i="56"/>
  <c r="Q24" i="56"/>
  <c r="P24" i="56"/>
  <c r="O24" i="56"/>
  <c r="N24" i="56"/>
  <c r="M24" i="56"/>
  <c r="L24" i="56"/>
  <c r="K24" i="56"/>
  <c r="I24" i="56"/>
  <c r="H24" i="56"/>
  <c r="G24" i="56"/>
  <c r="F24" i="56"/>
  <c r="E24" i="56"/>
  <c r="Q23" i="56"/>
  <c r="P23" i="56"/>
  <c r="O23" i="56"/>
  <c r="N23" i="56"/>
  <c r="M23" i="56"/>
  <c r="L23" i="56"/>
  <c r="K23" i="56"/>
  <c r="I23" i="56"/>
  <c r="H23" i="56"/>
  <c r="G23" i="56"/>
  <c r="F23" i="56"/>
  <c r="E23" i="56"/>
  <c r="Q22" i="56"/>
  <c r="P22" i="56"/>
  <c r="O22" i="56"/>
  <c r="N22" i="56"/>
  <c r="M22" i="56"/>
  <c r="L22" i="56"/>
  <c r="K22" i="56"/>
  <c r="I22" i="56"/>
  <c r="H22" i="56"/>
  <c r="G22" i="56"/>
  <c r="F22" i="56"/>
  <c r="E22" i="56"/>
  <c r="Q20" i="56"/>
  <c r="P20" i="56"/>
  <c r="O20" i="56"/>
  <c r="N20" i="56"/>
  <c r="M20" i="56"/>
  <c r="L20" i="56"/>
  <c r="K20" i="56"/>
  <c r="I20" i="56"/>
  <c r="H20" i="56"/>
  <c r="G20" i="56"/>
  <c r="F20" i="56"/>
  <c r="E20" i="56"/>
  <c r="Q19" i="56"/>
  <c r="P19" i="56"/>
  <c r="O19" i="56"/>
  <c r="N19" i="56"/>
  <c r="M19" i="56"/>
  <c r="L19" i="56"/>
  <c r="K19" i="56"/>
  <c r="I19" i="56"/>
  <c r="H19" i="56"/>
  <c r="G19" i="56"/>
  <c r="F19" i="56"/>
  <c r="E19" i="56"/>
  <c r="Q18" i="56"/>
  <c r="P18" i="56"/>
  <c r="O18" i="56"/>
  <c r="N18" i="56"/>
  <c r="M18" i="56"/>
  <c r="L18" i="56"/>
  <c r="K18" i="56"/>
  <c r="I18" i="56"/>
  <c r="H18" i="56"/>
  <c r="G18" i="56"/>
  <c r="F18" i="56"/>
  <c r="E18" i="56"/>
  <c r="Q17" i="56"/>
  <c r="P17" i="56"/>
  <c r="O17" i="56"/>
  <c r="N17" i="56"/>
  <c r="M17" i="56"/>
  <c r="L17" i="56"/>
  <c r="K17" i="56"/>
  <c r="I17" i="56"/>
  <c r="H17" i="56"/>
  <c r="G17" i="56"/>
  <c r="F17" i="56"/>
  <c r="E17" i="56"/>
  <c r="Q16" i="56"/>
  <c r="P16" i="56"/>
  <c r="O16" i="56"/>
  <c r="N16" i="56"/>
  <c r="M16" i="56"/>
  <c r="L16" i="56"/>
  <c r="K16" i="56"/>
  <c r="I16" i="56"/>
  <c r="H16" i="56"/>
  <c r="G16" i="56"/>
  <c r="F16" i="56"/>
  <c r="E16" i="56"/>
  <c r="Q15" i="56"/>
  <c r="P15" i="56"/>
  <c r="O15" i="56"/>
  <c r="N15" i="56"/>
  <c r="M15" i="56"/>
  <c r="L15" i="56"/>
  <c r="K15" i="56"/>
  <c r="I15" i="56"/>
  <c r="H15" i="56"/>
  <c r="G15" i="56"/>
  <c r="F15" i="56"/>
  <c r="E15" i="56"/>
  <c r="Q14" i="56"/>
  <c r="P14" i="56"/>
  <c r="O14" i="56"/>
  <c r="N14" i="56"/>
  <c r="M14" i="56"/>
  <c r="L14" i="56"/>
  <c r="K14" i="56"/>
  <c r="I14" i="56"/>
  <c r="H14" i="56"/>
  <c r="G14" i="56"/>
  <c r="F14" i="56"/>
  <c r="E14" i="56"/>
  <c r="Q13" i="56"/>
  <c r="P13" i="56"/>
  <c r="O13" i="56"/>
  <c r="N13" i="56"/>
  <c r="M13" i="56"/>
  <c r="L13" i="56"/>
  <c r="K13" i="56"/>
  <c r="I13" i="56"/>
  <c r="H13" i="56"/>
  <c r="G13" i="56"/>
  <c r="F13" i="56"/>
  <c r="E13" i="56"/>
  <c r="Q12" i="56"/>
  <c r="P12" i="56"/>
  <c r="O12" i="56"/>
  <c r="N12" i="56"/>
  <c r="M12" i="56"/>
  <c r="L12" i="56"/>
  <c r="K12" i="56"/>
  <c r="I12" i="56"/>
  <c r="H12" i="56"/>
  <c r="G12" i="56"/>
  <c r="F12" i="56"/>
  <c r="E12" i="56"/>
  <c r="Q11" i="56"/>
  <c r="P11" i="56"/>
  <c r="O11" i="56"/>
  <c r="N11" i="56"/>
  <c r="M11" i="56"/>
  <c r="L11" i="56"/>
  <c r="K11" i="56"/>
  <c r="I11" i="56"/>
  <c r="H11" i="56"/>
  <c r="G11" i="56"/>
  <c r="F11" i="56"/>
  <c r="E11" i="56"/>
  <c r="Q10" i="56"/>
  <c r="P10" i="56"/>
  <c r="O10" i="56"/>
  <c r="N10" i="56"/>
  <c r="M10" i="56"/>
  <c r="L10" i="56"/>
  <c r="K10" i="56"/>
  <c r="I10" i="56"/>
  <c r="H10" i="56"/>
  <c r="G10" i="56"/>
  <c r="F10" i="56"/>
  <c r="E10" i="56"/>
  <c r="Q9" i="56"/>
  <c r="P9" i="56"/>
  <c r="O9" i="56"/>
  <c r="N9" i="56"/>
  <c r="M9" i="56"/>
  <c r="L9" i="56"/>
  <c r="K9" i="56"/>
  <c r="I9" i="56"/>
  <c r="H9" i="56"/>
  <c r="G9" i="56"/>
  <c r="F9" i="56"/>
  <c r="E9" i="56"/>
  <c r="Q8" i="56"/>
  <c r="P8" i="56"/>
  <c r="O8" i="56"/>
  <c r="N8" i="56"/>
  <c r="M8" i="56"/>
  <c r="L8" i="56"/>
  <c r="K8" i="56"/>
  <c r="I8" i="56"/>
  <c r="H8" i="56"/>
  <c r="G8" i="56"/>
  <c r="F8" i="56"/>
  <c r="E8" i="56"/>
  <c r="Q7" i="56"/>
  <c r="P7" i="56"/>
  <c r="O7" i="56"/>
  <c r="N7" i="56"/>
  <c r="M7" i="56"/>
  <c r="L7" i="56"/>
  <c r="K7" i="56"/>
  <c r="I7" i="56"/>
  <c r="H7" i="56"/>
  <c r="G7" i="56"/>
  <c r="F7" i="56"/>
  <c r="E7" i="56"/>
  <c r="Q6" i="56"/>
  <c r="P6" i="56"/>
  <c r="O6" i="56"/>
  <c r="N6" i="56"/>
  <c r="M6" i="56"/>
  <c r="L6" i="56"/>
  <c r="K6" i="56"/>
  <c r="I6" i="56"/>
  <c r="H6" i="56"/>
  <c r="G6" i="56"/>
  <c r="F6" i="56"/>
  <c r="E6" i="56"/>
  <c r="Q5" i="56"/>
  <c r="P5" i="56"/>
  <c r="O5" i="56"/>
  <c r="N5" i="56"/>
  <c r="M5" i="56"/>
  <c r="L5" i="56"/>
  <c r="K5" i="56"/>
  <c r="I5" i="56"/>
  <c r="H5" i="56"/>
  <c r="G5" i="56"/>
  <c r="F5" i="56"/>
  <c r="E5" i="56"/>
  <c r="Q4" i="56"/>
  <c r="P4" i="56"/>
  <c r="O4" i="56"/>
  <c r="N4" i="56"/>
  <c r="M4" i="56"/>
  <c r="L4" i="56"/>
  <c r="K4" i="56"/>
  <c r="I4" i="56"/>
  <c r="H4" i="56"/>
  <c r="G4" i="56"/>
  <c r="F4" i="56"/>
  <c r="E4" i="56"/>
  <c r="Q51" i="55"/>
  <c r="P51" i="55"/>
  <c r="O51" i="55"/>
  <c r="N51" i="55"/>
  <c r="M51" i="55"/>
  <c r="L51" i="55"/>
  <c r="K51" i="55"/>
  <c r="I51" i="55"/>
  <c r="H51" i="55"/>
  <c r="G51" i="55"/>
  <c r="F51" i="55"/>
  <c r="E51" i="55"/>
  <c r="Q50" i="55"/>
  <c r="P50" i="55"/>
  <c r="O50" i="55"/>
  <c r="N50" i="55"/>
  <c r="M50" i="55"/>
  <c r="L50" i="55"/>
  <c r="K50" i="55"/>
  <c r="I50" i="55"/>
  <c r="H50" i="55"/>
  <c r="G50" i="55"/>
  <c r="F50" i="55"/>
  <c r="E50" i="55"/>
  <c r="Q49" i="55"/>
  <c r="P49" i="55"/>
  <c r="O49" i="55"/>
  <c r="N49" i="55"/>
  <c r="M49" i="55"/>
  <c r="L49" i="55"/>
  <c r="K49" i="55"/>
  <c r="I49" i="55"/>
  <c r="H49" i="55"/>
  <c r="G49" i="55"/>
  <c r="F49" i="55"/>
  <c r="E49" i="55"/>
  <c r="Q48" i="55"/>
  <c r="P48" i="55"/>
  <c r="O48" i="55"/>
  <c r="N48" i="55"/>
  <c r="M48" i="55"/>
  <c r="L48" i="55"/>
  <c r="K48" i="55"/>
  <c r="I48" i="55"/>
  <c r="H48" i="55"/>
  <c r="G48" i="55"/>
  <c r="F48" i="55"/>
  <c r="E48" i="55"/>
  <c r="Q47" i="55"/>
  <c r="P47" i="55"/>
  <c r="O47" i="55"/>
  <c r="N47" i="55"/>
  <c r="M47" i="55"/>
  <c r="L47" i="55"/>
  <c r="K47" i="55"/>
  <c r="I47" i="55"/>
  <c r="H47" i="55"/>
  <c r="G47" i="55"/>
  <c r="F47" i="55"/>
  <c r="E47" i="55"/>
  <c r="Q46" i="55"/>
  <c r="P46" i="55"/>
  <c r="O46" i="55"/>
  <c r="N46" i="55"/>
  <c r="M46" i="55"/>
  <c r="L46" i="55"/>
  <c r="K46" i="55"/>
  <c r="I46" i="55"/>
  <c r="H46" i="55"/>
  <c r="G46" i="55"/>
  <c r="F46" i="55"/>
  <c r="E46" i="55"/>
  <c r="Q45" i="55"/>
  <c r="P45" i="55"/>
  <c r="O45" i="55"/>
  <c r="N45" i="55"/>
  <c r="M45" i="55"/>
  <c r="L45" i="55"/>
  <c r="K45" i="55"/>
  <c r="I45" i="55"/>
  <c r="H45" i="55"/>
  <c r="G45" i="55"/>
  <c r="F45" i="55"/>
  <c r="E45" i="55"/>
  <c r="Q44" i="55"/>
  <c r="P44" i="55"/>
  <c r="O44" i="55"/>
  <c r="N44" i="55"/>
  <c r="M44" i="55"/>
  <c r="L44" i="55"/>
  <c r="K44" i="55"/>
  <c r="I44" i="55"/>
  <c r="H44" i="55"/>
  <c r="G44" i="55"/>
  <c r="F44" i="55"/>
  <c r="E44" i="55"/>
  <c r="Q43" i="55"/>
  <c r="P43" i="55"/>
  <c r="O43" i="55"/>
  <c r="N43" i="55"/>
  <c r="M43" i="55"/>
  <c r="L43" i="55"/>
  <c r="K43" i="55"/>
  <c r="I43" i="55"/>
  <c r="H43" i="55"/>
  <c r="G43" i="55"/>
  <c r="F43" i="55"/>
  <c r="E43" i="55"/>
  <c r="Q42" i="55"/>
  <c r="P42" i="55"/>
  <c r="O42" i="55"/>
  <c r="N42" i="55"/>
  <c r="M42" i="55"/>
  <c r="L42" i="55"/>
  <c r="K42" i="55"/>
  <c r="I42" i="55"/>
  <c r="H42" i="55"/>
  <c r="G42" i="55"/>
  <c r="F42" i="55"/>
  <c r="E42" i="55"/>
  <c r="Q41" i="55"/>
  <c r="P41" i="55"/>
  <c r="O41" i="55"/>
  <c r="N41" i="55"/>
  <c r="M41" i="55"/>
  <c r="L41" i="55"/>
  <c r="K41" i="55"/>
  <c r="I41" i="55"/>
  <c r="H41" i="55"/>
  <c r="G41" i="55"/>
  <c r="F41" i="55"/>
  <c r="E41" i="55"/>
  <c r="Q40" i="55"/>
  <c r="P40" i="55"/>
  <c r="O40" i="55"/>
  <c r="N40" i="55"/>
  <c r="M40" i="55"/>
  <c r="L40" i="55"/>
  <c r="K40" i="55"/>
  <c r="I40" i="55"/>
  <c r="H40" i="55"/>
  <c r="G40" i="55"/>
  <c r="F40" i="55"/>
  <c r="E40" i="55"/>
  <c r="Q39" i="55"/>
  <c r="P39" i="55"/>
  <c r="O39" i="55"/>
  <c r="N39" i="55"/>
  <c r="M39" i="55"/>
  <c r="L39" i="55"/>
  <c r="K39" i="55"/>
  <c r="I39" i="55"/>
  <c r="H39" i="55"/>
  <c r="G39" i="55"/>
  <c r="F39" i="55"/>
  <c r="E39" i="55"/>
  <c r="Q38" i="55"/>
  <c r="P38" i="55"/>
  <c r="O38" i="55"/>
  <c r="N38" i="55"/>
  <c r="M38" i="55"/>
  <c r="L38" i="55"/>
  <c r="K38" i="55"/>
  <c r="I38" i="55"/>
  <c r="H38" i="55"/>
  <c r="G38" i="55"/>
  <c r="F38" i="55"/>
  <c r="E38" i="55"/>
  <c r="Q37" i="55"/>
  <c r="P37" i="55"/>
  <c r="O37" i="55"/>
  <c r="N37" i="55"/>
  <c r="M37" i="55"/>
  <c r="L37" i="55"/>
  <c r="K37" i="55"/>
  <c r="I37" i="55"/>
  <c r="H37" i="55"/>
  <c r="G37" i="55"/>
  <c r="F37" i="55"/>
  <c r="E37" i="55"/>
  <c r="Q36" i="55"/>
  <c r="P36" i="55"/>
  <c r="O36" i="55"/>
  <c r="N36" i="55"/>
  <c r="M36" i="55"/>
  <c r="L36" i="55"/>
  <c r="K36" i="55"/>
  <c r="I36" i="55"/>
  <c r="H36" i="55"/>
  <c r="G36" i="55"/>
  <c r="F36" i="55"/>
  <c r="E36" i="55"/>
  <c r="Q35" i="55"/>
  <c r="P35" i="55"/>
  <c r="O35" i="55"/>
  <c r="N35" i="55"/>
  <c r="M35" i="55"/>
  <c r="L35" i="55"/>
  <c r="K35" i="55"/>
  <c r="I35" i="55"/>
  <c r="H35" i="55"/>
  <c r="G35" i="55"/>
  <c r="F35" i="55"/>
  <c r="E35" i="55"/>
  <c r="Q34" i="55"/>
  <c r="P34" i="55"/>
  <c r="O34" i="55"/>
  <c r="N34" i="55"/>
  <c r="M34" i="55"/>
  <c r="L34" i="55"/>
  <c r="K34" i="55"/>
  <c r="I34" i="55"/>
  <c r="H34" i="55"/>
  <c r="G34" i="55"/>
  <c r="F34" i="55"/>
  <c r="E34" i="55"/>
  <c r="Q33" i="55"/>
  <c r="P33" i="55"/>
  <c r="O33" i="55"/>
  <c r="N33" i="55"/>
  <c r="M33" i="55"/>
  <c r="L33" i="55"/>
  <c r="K33" i="55"/>
  <c r="I33" i="55"/>
  <c r="H33" i="55"/>
  <c r="G33" i="55"/>
  <c r="F33" i="55"/>
  <c r="E33" i="55"/>
  <c r="Q32" i="55"/>
  <c r="P32" i="55"/>
  <c r="O32" i="55"/>
  <c r="N32" i="55"/>
  <c r="M32" i="55"/>
  <c r="L32" i="55"/>
  <c r="K32" i="55"/>
  <c r="I32" i="55"/>
  <c r="H32" i="55"/>
  <c r="G32" i="55"/>
  <c r="F32" i="55"/>
  <c r="E32" i="55"/>
  <c r="Q31" i="55"/>
  <c r="P31" i="55"/>
  <c r="O31" i="55"/>
  <c r="N31" i="55"/>
  <c r="M31" i="55"/>
  <c r="L31" i="55"/>
  <c r="K31" i="55"/>
  <c r="I31" i="55"/>
  <c r="H31" i="55"/>
  <c r="G31" i="55"/>
  <c r="F31" i="55"/>
  <c r="E31" i="55"/>
  <c r="Q30" i="55"/>
  <c r="P30" i="55"/>
  <c r="O30" i="55"/>
  <c r="N30" i="55"/>
  <c r="M30" i="55"/>
  <c r="L30" i="55"/>
  <c r="K30" i="55"/>
  <c r="I30" i="55"/>
  <c r="H30" i="55"/>
  <c r="G30" i="55"/>
  <c r="F30" i="55"/>
  <c r="E30" i="55"/>
  <c r="Q29" i="55"/>
  <c r="P29" i="55"/>
  <c r="O29" i="55"/>
  <c r="N29" i="55"/>
  <c r="M29" i="55"/>
  <c r="L29" i="55"/>
  <c r="K29" i="55"/>
  <c r="I29" i="55"/>
  <c r="H29" i="55"/>
  <c r="G29" i="55"/>
  <c r="F29" i="55"/>
  <c r="E29" i="55"/>
  <c r="Q28" i="55"/>
  <c r="P28" i="55"/>
  <c r="O28" i="55"/>
  <c r="N28" i="55"/>
  <c r="M28" i="55"/>
  <c r="L28" i="55"/>
  <c r="K28" i="55"/>
  <c r="I28" i="55"/>
  <c r="H28" i="55"/>
  <c r="G28" i="55"/>
  <c r="F28" i="55"/>
  <c r="E28" i="55"/>
  <c r="Q27" i="55"/>
  <c r="P27" i="55"/>
  <c r="O27" i="55"/>
  <c r="N27" i="55"/>
  <c r="M27" i="55"/>
  <c r="L27" i="55"/>
  <c r="K27" i="55"/>
  <c r="I27" i="55"/>
  <c r="H27" i="55"/>
  <c r="G27" i="55"/>
  <c r="F27" i="55"/>
  <c r="E27" i="55"/>
  <c r="Q26" i="55"/>
  <c r="P26" i="55"/>
  <c r="O26" i="55"/>
  <c r="N26" i="55"/>
  <c r="M26" i="55"/>
  <c r="L26" i="55"/>
  <c r="K26" i="55"/>
  <c r="I26" i="55"/>
  <c r="H26" i="55"/>
  <c r="G26" i="55"/>
  <c r="F26" i="55"/>
  <c r="E26" i="55"/>
  <c r="Q25" i="55"/>
  <c r="P25" i="55"/>
  <c r="O25" i="55"/>
  <c r="N25" i="55"/>
  <c r="M25" i="55"/>
  <c r="L25" i="55"/>
  <c r="K25" i="55"/>
  <c r="I25" i="55"/>
  <c r="H25" i="55"/>
  <c r="G25" i="55"/>
  <c r="F25" i="55"/>
  <c r="E25" i="55"/>
  <c r="Q24" i="55"/>
  <c r="P24" i="55"/>
  <c r="O24" i="55"/>
  <c r="N24" i="55"/>
  <c r="M24" i="55"/>
  <c r="L24" i="55"/>
  <c r="K24" i="55"/>
  <c r="I24" i="55"/>
  <c r="H24" i="55"/>
  <c r="G24" i="55"/>
  <c r="F24" i="55"/>
  <c r="E24" i="55"/>
  <c r="Q23" i="55"/>
  <c r="P23" i="55"/>
  <c r="O23" i="55"/>
  <c r="N23" i="55"/>
  <c r="M23" i="55"/>
  <c r="L23" i="55"/>
  <c r="K23" i="55"/>
  <c r="I23" i="55"/>
  <c r="H23" i="55"/>
  <c r="G23" i="55"/>
  <c r="F23" i="55"/>
  <c r="E23" i="55"/>
  <c r="Q22" i="55"/>
  <c r="P22" i="55"/>
  <c r="O22" i="55"/>
  <c r="N22" i="55"/>
  <c r="M22" i="55"/>
  <c r="L22" i="55"/>
  <c r="K22" i="55"/>
  <c r="I22" i="55"/>
  <c r="H22" i="55"/>
  <c r="G22" i="55"/>
  <c r="F22" i="55"/>
  <c r="E22" i="55"/>
  <c r="Q20" i="55"/>
  <c r="P20" i="55"/>
  <c r="O20" i="55"/>
  <c r="N20" i="55"/>
  <c r="M20" i="55"/>
  <c r="L20" i="55"/>
  <c r="K20" i="55"/>
  <c r="I20" i="55"/>
  <c r="H20" i="55"/>
  <c r="G20" i="55"/>
  <c r="F20" i="55"/>
  <c r="E20" i="55"/>
  <c r="Q19" i="55"/>
  <c r="P19" i="55"/>
  <c r="O19" i="55"/>
  <c r="N19" i="55"/>
  <c r="M19" i="55"/>
  <c r="L19" i="55"/>
  <c r="K19" i="55"/>
  <c r="I19" i="55"/>
  <c r="H19" i="55"/>
  <c r="G19" i="55"/>
  <c r="F19" i="55"/>
  <c r="E19" i="55"/>
  <c r="Q18" i="55"/>
  <c r="P18" i="55"/>
  <c r="O18" i="55"/>
  <c r="N18" i="55"/>
  <c r="M18" i="55"/>
  <c r="L18" i="55"/>
  <c r="K18" i="55"/>
  <c r="I18" i="55"/>
  <c r="H18" i="55"/>
  <c r="G18" i="55"/>
  <c r="F18" i="55"/>
  <c r="E18" i="55"/>
  <c r="Q17" i="55"/>
  <c r="P17" i="55"/>
  <c r="O17" i="55"/>
  <c r="N17" i="55"/>
  <c r="M17" i="55"/>
  <c r="L17" i="55"/>
  <c r="K17" i="55"/>
  <c r="I17" i="55"/>
  <c r="H17" i="55"/>
  <c r="G17" i="55"/>
  <c r="F17" i="55"/>
  <c r="E17" i="55"/>
  <c r="Q16" i="55"/>
  <c r="P16" i="55"/>
  <c r="O16" i="55"/>
  <c r="N16" i="55"/>
  <c r="M16" i="55"/>
  <c r="L16" i="55"/>
  <c r="K16" i="55"/>
  <c r="I16" i="55"/>
  <c r="H16" i="55"/>
  <c r="G16" i="55"/>
  <c r="F16" i="55"/>
  <c r="E16" i="55"/>
  <c r="Q15" i="55"/>
  <c r="P15" i="55"/>
  <c r="O15" i="55"/>
  <c r="N15" i="55"/>
  <c r="M15" i="55"/>
  <c r="L15" i="55"/>
  <c r="K15" i="55"/>
  <c r="I15" i="55"/>
  <c r="H15" i="55"/>
  <c r="G15" i="55"/>
  <c r="F15" i="55"/>
  <c r="E15" i="55"/>
  <c r="Q14" i="55"/>
  <c r="P14" i="55"/>
  <c r="O14" i="55"/>
  <c r="N14" i="55"/>
  <c r="M14" i="55"/>
  <c r="L14" i="55"/>
  <c r="K14" i="55"/>
  <c r="I14" i="55"/>
  <c r="H14" i="55"/>
  <c r="G14" i="55"/>
  <c r="F14" i="55"/>
  <c r="E14" i="55"/>
  <c r="Q13" i="55"/>
  <c r="P13" i="55"/>
  <c r="O13" i="55"/>
  <c r="N13" i="55"/>
  <c r="M13" i="55"/>
  <c r="L13" i="55"/>
  <c r="K13" i="55"/>
  <c r="I13" i="55"/>
  <c r="H13" i="55"/>
  <c r="G13" i="55"/>
  <c r="F13" i="55"/>
  <c r="E13" i="55"/>
  <c r="Q12" i="55"/>
  <c r="P12" i="55"/>
  <c r="O12" i="55"/>
  <c r="N12" i="55"/>
  <c r="M12" i="55"/>
  <c r="L12" i="55"/>
  <c r="K12" i="55"/>
  <c r="I12" i="55"/>
  <c r="H12" i="55"/>
  <c r="G12" i="55"/>
  <c r="F12" i="55"/>
  <c r="E12" i="55"/>
  <c r="Q11" i="55"/>
  <c r="P11" i="55"/>
  <c r="O11" i="55"/>
  <c r="N11" i="55"/>
  <c r="M11" i="55"/>
  <c r="L11" i="55"/>
  <c r="K11" i="55"/>
  <c r="I11" i="55"/>
  <c r="H11" i="55"/>
  <c r="G11" i="55"/>
  <c r="F11" i="55"/>
  <c r="E11" i="55"/>
  <c r="Q10" i="55"/>
  <c r="P10" i="55"/>
  <c r="O10" i="55"/>
  <c r="N10" i="55"/>
  <c r="M10" i="55"/>
  <c r="L10" i="55"/>
  <c r="K10" i="55"/>
  <c r="I10" i="55"/>
  <c r="H10" i="55"/>
  <c r="G10" i="55"/>
  <c r="F10" i="55"/>
  <c r="E10" i="55"/>
  <c r="Q9" i="55"/>
  <c r="P9" i="55"/>
  <c r="O9" i="55"/>
  <c r="N9" i="55"/>
  <c r="M9" i="55"/>
  <c r="L9" i="55"/>
  <c r="K9" i="55"/>
  <c r="I9" i="55"/>
  <c r="H9" i="55"/>
  <c r="G9" i="55"/>
  <c r="F9" i="55"/>
  <c r="E9" i="55"/>
  <c r="Q8" i="55"/>
  <c r="P8" i="55"/>
  <c r="O8" i="55"/>
  <c r="N8" i="55"/>
  <c r="M8" i="55"/>
  <c r="L8" i="55"/>
  <c r="K8" i="55"/>
  <c r="I8" i="55"/>
  <c r="H8" i="55"/>
  <c r="G8" i="55"/>
  <c r="F8" i="55"/>
  <c r="E8" i="55"/>
  <c r="Q7" i="55"/>
  <c r="P7" i="55"/>
  <c r="O7" i="55"/>
  <c r="N7" i="55"/>
  <c r="M7" i="55"/>
  <c r="L7" i="55"/>
  <c r="K7" i="55"/>
  <c r="I7" i="55"/>
  <c r="H7" i="55"/>
  <c r="G7" i="55"/>
  <c r="F7" i="55"/>
  <c r="E7" i="55"/>
  <c r="Q6" i="55"/>
  <c r="P6" i="55"/>
  <c r="O6" i="55"/>
  <c r="N6" i="55"/>
  <c r="M6" i="55"/>
  <c r="L6" i="55"/>
  <c r="K6" i="55"/>
  <c r="I6" i="55"/>
  <c r="H6" i="55"/>
  <c r="G6" i="55"/>
  <c r="F6" i="55"/>
  <c r="E6" i="55"/>
  <c r="Q5" i="55"/>
  <c r="P5" i="55"/>
  <c r="O5" i="55"/>
  <c r="N5" i="55"/>
  <c r="M5" i="55"/>
  <c r="L5" i="55"/>
  <c r="K5" i="55"/>
  <c r="I5" i="55"/>
  <c r="H5" i="55"/>
  <c r="G5" i="55"/>
  <c r="F5" i="55"/>
  <c r="E5" i="55"/>
  <c r="Q4" i="55"/>
  <c r="P4" i="55"/>
  <c r="O4" i="55"/>
  <c r="N4" i="55"/>
  <c r="M4" i="55"/>
  <c r="L4" i="55"/>
  <c r="K4" i="55"/>
  <c r="I4" i="55"/>
  <c r="H4" i="55"/>
  <c r="G4" i="55"/>
  <c r="F4" i="55"/>
  <c r="E4" i="55"/>
  <c r="Q51" i="54"/>
  <c r="P51" i="54"/>
  <c r="O51" i="54"/>
  <c r="N51" i="54"/>
  <c r="M51" i="54"/>
  <c r="L51" i="54"/>
  <c r="K51" i="54"/>
  <c r="I51" i="54"/>
  <c r="H51" i="54"/>
  <c r="G51" i="54"/>
  <c r="F51" i="54"/>
  <c r="E51" i="54"/>
  <c r="Q50" i="54"/>
  <c r="P50" i="54"/>
  <c r="O50" i="54"/>
  <c r="N50" i="54"/>
  <c r="M50" i="54"/>
  <c r="L50" i="54"/>
  <c r="K50" i="54"/>
  <c r="I50" i="54"/>
  <c r="H50" i="54"/>
  <c r="G50" i="54"/>
  <c r="F50" i="54"/>
  <c r="E50" i="54"/>
  <c r="Q49" i="54"/>
  <c r="P49" i="54"/>
  <c r="O49" i="54"/>
  <c r="N49" i="54"/>
  <c r="M49" i="54"/>
  <c r="L49" i="54"/>
  <c r="K49" i="54"/>
  <c r="I49" i="54"/>
  <c r="H49" i="54"/>
  <c r="G49" i="54"/>
  <c r="F49" i="54"/>
  <c r="E49" i="54"/>
  <c r="Q48" i="54"/>
  <c r="P48" i="54"/>
  <c r="O48" i="54"/>
  <c r="N48" i="54"/>
  <c r="M48" i="54"/>
  <c r="L48" i="54"/>
  <c r="K48" i="54"/>
  <c r="I48" i="54"/>
  <c r="H48" i="54"/>
  <c r="G48" i="54"/>
  <c r="F48" i="54"/>
  <c r="E48" i="54"/>
  <c r="Q47" i="54"/>
  <c r="P47" i="54"/>
  <c r="O47" i="54"/>
  <c r="N47" i="54"/>
  <c r="M47" i="54"/>
  <c r="L47" i="54"/>
  <c r="K47" i="54"/>
  <c r="I47" i="54"/>
  <c r="H47" i="54"/>
  <c r="G47" i="54"/>
  <c r="F47" i="54"/>
  <c r="E47" i="54"/>
  <c r="Q46" i="54"/>
  <c r="P46" i="54"/>
  <c r="O46" i="54"/>
  <c r="N46" i="54"/>
  <c r="M46" i="54"/>
  <c r="L46" i="54"/>
  <c r="K46" i="54"/>
  <c r="I46" i="54"/>
  <c r="H46" i="54"/>
  <c r="G46" i="54"/>
  <c r="F46" i="54"/>
  <c r="E46" i="54"/>
  <c r="Q45" i="54"/>
  <c r="P45" i="54"/>
  <c r="O45" i="54"/>
  <c r="N45" i="54"/>
  <c r="M45" i="54"/>
  <c r="L45" i="54"/>
  <c r="K45" i="54"/>
  <c r="I45" i="54"/>
  <c r="H45" i="54"/>
  <c r="G45" i="54"/>
  <c r="F45" i="54"/>
  <c r="E45" i="54"/>
  <c r="Q44" i="54"/>
  <c r="P44" i="54"/>
  <c r="O44" i="54"/>
  <c r="N44" i="54"/>
  <c r="M44" i="54"/>
  <c r="L44" i="54"/>
  <c r="K44" i="54"/>
  <c r="I44" i="54"/>
  <c r="H44" i="54"/>
  <c r="G44" i="54"/>
  <c r="F44" i="54"/>
  <c r="E44" i="54"/>
  <c r="Q43" i="54"/>
  <c r="P43" i="54"/>
  <c r="O43" i="54"/>
  <c r="N43" i="54"/>
  <c r="M43" i="54"/>
  <c r="L43" i="54"/>
  <c r="K43" i="54"/>
  <c r="I43" i="54"/>
  <c r="H43" i="54"/>
  <c r="G43" i="54"/>
  <c r="F43" i="54"/>
  <c r="E43" i="54"/>
  <c r="Q42" i="54"/>
  <c r="P42" i="54"/>
  <c r="O42" i="54"/>
  <c r="N42" i="54"/>
  <c r="M42" i="54"/>
  <c r="L42" i="54"/>
  <c r="K42" i="54"/>
  <c r="I42" i="54"/>
  <c r="H42" i="54"/>
  <c r="G42" i="54"/>
  <c r="F42" i="54"/>
  <c r="E42" i="54"/>
  <c r="Q41" i="54"/>
  <c r="P41" i="54"/>
  <c r="O41" i="54"/>
  <c r="N41" i="54"/>
  <c r="M41" i="54"/>
  <c r="L41" i="54"/>
  <c r="K41" i="54"/>
  <c r="I41" i="54"/>
  <c r="H41" i="54"/>
  <c r="G41" i="54"/>
  <c r="F41" i="54"/>
  <c r="E41" i="54"/>
  <c r="Q40" i="54"/>
  <c r="P40" i="54"/>
  <c r="O40" i="54"/>
  <c r="N40" i="54"/>
  <c r="M40" i="54"/>
  <c r="L40" i="54"/>
  <c r="K40" i="54"/>
  <c r="I40" i="54"/>
  <c r="H40" i="54"/>
  <c r="G40" i="54"/>
  <c r="F40" i="54"/>
  <c r="E40" i="54"/>
  <c r="Q39" i="54"/>
  <c r="P39" i="54"/>
  <c r="O39" i="54"/>
  <c r="N39" i="54"/>
  <c r="M39" i="54"/>
  <c r="L39" i="54"/>
  <c r="K39" i="54"/>
  <c r="I39" i="54"/>
  <c r="H39" i="54"/>
  <c r="G39" i="54"/>
  <c r="F39" i="54"/>
  <c r="E39" i="54"/>
  <c r="Q38" i="54"/>
  <c r="P38" i="54"/>
  <c r="O38" i="54"/>
  <c r="N38" i="54"/>
  <c r="M38" i="54"/>
  <c r="L38" i="54"/>
  <c r="K38" i="54"/>
  <c r="I38" i="54"/>
  <c r="H38" i="54"/>
  <c r="G38" i="54"/>
  <c r="F38" i="54"/>
  <c r="E38" i="54"/>
  <c r="Q37" i="54"/>
  <c r="P37" i="54"/>
  <c r="O37" i="54"/>
  <c r="N37" i="54"/>
  <c r="M37" i="54"/>
  <c r="L37" i="54"/>
  <c r="K37" i="54"/>
  <c r="I37" i="54"/>
  <c r="H37" i="54"/>
  <c r="G37" i="54"/>
  <c r="F37" i="54"/>
  <c r="E37" i="54"/>
  <c r="Q36" i="54"/>
  <c r="P36" i="54"/>
  <c r="O36" i="54"/>
  <c r="N36" i="54"/>
  <c r="M36" i="54"/>
  <c r="L36" i="54"/>
  <c r="K36" i="54"/>
  <c r="I36" i="54"/>
  <c r="H36" i="54"/>
  <c r="G36" i="54"/>
  <c r="F36" i="54"/>
  <c r="E36" i="54"/>
  <c r="Q35" i="54"/>
  <c r="P35" i="54"/>
  <c r="O35" i="54"/>
  <c r="N35" i="54"/>
  <c r="M35" i="54"/>
  <c r="L35" i="54"/>
  <c r="K35" i="54"/>
  <c r="I35" i="54"/>
  <c r="H35" i="54"/>
  <c r="G35" i="54"/>
  <c r="F35" i="54"/>
  <c r="E35" i="54"/>
  <c r="Q34" i="54"/>
  <c r="P34" i="54"/>
  <c r="O34" i="54"/>
  <c r="N34" i="54"/>
  <c r="M34" i="54"/>
  <c r="L34" i="54"/>
  <c r="K34" i="54"/>
  <c r="I34" i="54"/>
  <c r="H34" i="54"/>
  <c r="G34" i="54"/>
  <c r="F34" i="54"/>
  <c r="E34" i="54"/>
  <c r="Q33" i="54"/>
  <c r="P33" i="54"/>
  <c r="O33" i="54"/>
  <c r="N33" i="54"/>
  <c r="M33" i="54"/>
  <c r="L33" i="54"/>
  <c r="K33" i="54"/>
  <c r="I33" i="54"/>
  <c r="H33" i="54"/>
  <c r="G33" i="54"/>
  <c r="F33" i="54"/>
  <c r="E33" i="54"/>
  <c r="Q32" i="54"/>
  <c r="P32" i="54"/>
  <c r="O32" i="54"/>
  <c r="N32" i="54"/>
  <c r="M32" i="54"/>
  <c r="L32" i="54"/>
  <c r="K32" i="54"/>
  <c r="I32" i="54"/>
  <c r="H32" i="54"/>
  <c r="G32" i="54"/>
  <c r="F32" i="54"/>
  <c r="E32" i="54"/>
  <c r="Q31" i="54"/>
  <c r="P31" i="54"/>
  <c r="O31" i="54"/>
  <c r="N31" i="54"/>
  <c r="M31" i="54"/>
  <c r="L31" i="54"/>
  <c r="K31" i="54"/>
  <c r="I31" i="54"/>
  <c r="H31" i="54"/>
  <c r="G31" i="54"/>
  <c r="F31" i="54"/>
  <c r="E31" i="54"/>
  <c r="Q30" i="54"/>
  <c r="P30" i="54"/>
  <c r="O30" i="54"/>
  <c r="N30" i="54"/>
  <c r="M30" i="54"/>
  <c r="L30" i="54"/>
  <c r="K30" i="54"/>
  <c r="I30" i="54"/>
  <c r="H30" i="54"/>
  <c r="G30" i="54"/>
  <c r="F30" i="54"/>
  <c r="E30" i="54"/>
  <c r="Q29" i="54"/>
  <c r="P29" i="54"/>
  <c r="O29" i="54"/>
  <c r="N29" i="54"/>
  <c r="M29" i="54"/>
  <c r="L29" i="54"/>
  <c r="K29" i="54"/>
  <c r="I29" i="54"/>
  <c r="H29" i="54"/>
  <c r="G29" i="54"/>
  <c r="F29" i="54"/>
  <c r="E29" i="54"/>
  <c r="Q28" i="54"/>
  <c r="P28" i="54"/>
  <c r="O28" i="54"/>
  <c r="N28" i="54"/>
  <c r="M28" i="54"/>
  <c r="L28" i="54"/>
  <c r="K28" i="54"/>
  <c r="I28" i="54"/>
  <c r="H28" i="54"/>
  <c r="G28" i="54"/>
  <c r="F28" i="54"/>
  <c r="E28" i="54"/>
  <c r="Q27" i="54"/>
  <c r="P27" i="54"/>
  <c r="O27" i="54"/>
  <c r="N27" i="54"/>
  <c r="M27" i="54"/>
  <c r="L27" i="54"/>
  <c r="K27" i="54"/>
  <c r="I27" i="54"/>
  <c r="H27" i="54"/>
  <c r="G27" i="54"/>
  <c r="F27" i="54"/>
  <c r="E27" i="54"/>
  <c r="Q26" i="54"/>
  <c r="P26" i="54"/>
  <c r="O26" i="54"/>
  <c r="N26" i="54"/>
  <c r="M26" i="54"/>
  <c r="L26" i="54"/>
  <c r="K26" i="54"/>
  <c r="I26" i="54"/>
  <c r="H26" i="54"/>
  <c r="G26" i="54"/>
  <c r="F26" i="54"/>
  <c r="E26" i="54"/>
  <c r="Q25" i="54"/>
  <c r="P25" i="54"/>
  <c r="O25" i="54"/>
  <c r="N25" i="54"/>
  <c r="M25" i="54"/>
  <c r="L25" i="54"/>
  <c r="K25" i="54"/>
  <c r="I25" i="54"/>
  <c r="H25" i="54"/>
  <c r="G25" i="54"/>
  <c r="F25" i="54"/>
  <c r="E25" i="54"/>
  <c r="Q24" i="54"/>
  <c r="P24" i="54"/>
  <c r="O24" i="54"/>
  <c r="N24" i="54"/>
  <c r="M24" i="54"/>
  <c r="L24" i="54"/>
  <c r="K24" i="54"/>
  <c r="I24" i="54"/>
  <c r="H24" i="54"/>
  <c r="G24" i="54"/>
  <c r="F24" i="54"/>
  <c r="E24" i="54"/>
  <c r="Q23" i="54"/>
  <c r="P23" i="54"/>
  <c r="O23" i="54"/>
  <c r="N23" i="54"/>
  <c r="M23" i="54"/>
  <c r="L23" i="54"/>
  <c r="K23" i="54"/>
  <c r="I23" i="54"/>
  <c r="H23" i="54"/>
  <c r="G23" i="54"/>
  <c r="F23" i="54"/>
  <c r="E23" i="54"/>
  <c r="Q22" i="54"/>
  <c r="P22" i="54"/>
  <c r="O22" i="54"/>
  <c r="N22" i="54"/>
  <c r="M22" i="54"/>
  <c r="L22" i="54"/>
  <c r="K22" i="54"/>
  <c r="I22" i="54"/>
  <c r="H22" i="54"/>
  <c r="G22" i="54"/>
  <c r="F22" i="54"/>
  <c r="E22" i="54"/>
  <c r="Q20" i="54"/>
  <c r="P20" i="54"/>
  <c r="O20" i="54"/>
  <c r="N20" i="54"/>
  <c r="M20" i="54"/>
  <c r="L20" i="54"/>
  <c r="K20" i="54"/>
  <c r="I20" i="54"/>
  <c r="H20" i="54"/>
  <c r="G20" i="54"/>
  <c r="F20" i="54"/>
  <c r="E20" i="54"/>
  <c r="Q19" i="54"/>
  <c r="P19" i="54"/>
  <c r="O19" i="54"/>
  <c r="N19" i="54"/>
  <c r="M19" i="54"/>
  <c r="L19" i="54"/>
  <c r="K19" i="54"/>
  <c r="I19" i="54"/>
  <c r="H19" i="54"/>
  <c r="G19" i="54"/>
  <c r="F19" i="54"/>
  <c r="E19" i="54"/>
  <c r="Q18" i="54"/>
  <c r="P18" i="54"/>
  <c r="O18" i="54"/>
  <c r="N18" i="54"/>
  <c r="M18" i="54"/>
  <c r="L18" i="54"/>
  <c r="K18" i="54"/>
  <c r="I18" i="54"/>
  <c r="H18" i="54"/>
  <c r="G18" i="54"/>
  <c r="F18" i="54"/>
  <c r="E18" i="54"/>
  <c r="Q17" i="54"/>
  <c r="P17" i="54"/>
  <c r="O17" i="54"/>
  <c r="N17" i="54"/>
  <c r="M17" i="54"/>
  <c r="L17" i="54"/>
  <c r="K17" i="54"/>
  <c r="I17" i="54"/>
  <c r="H17" i="54"/>
  <c r="G17" i="54"/>
  <c r="F17" i="54"/>
  <c r="E17" i="54"/>
  <c r="Q16" i="54"/>
  <c r="P16" i="54"/>
  <c r="O16" i="54"/>
  <c r="N16" i="54"/>
  <c r="M16" i="54"/>
  <c r="L16" i="54"/>
  <c r="K16" i="54"/>
  <c r="I16" i="54"/>
  <c r="H16" i="54"/>
  <c r="G16" i="54"/>
  <c r="F16" i="54"/>
  <c r="E16" i="54"/>
  <c r="Q15" i="54"/>
  <c r="P15" i="54"/>
  <c r="O15" i="54"/>
  <c r="N15" i="54"/>
  <c r="M15" i="54"/>
  <c r="L15" i="54"/>
  <c r="K15" i="54"/>
  <c r="I15" i="54"/>
  <c r="H15" i="54"/>
  <c r="G15" i="54"/>
  <c r="F15" i="54"/>
  <c r="E15" i="54"/>
  <c r="Q14" i="54"/>
  <c r="P14" i="54"/>
  <c r="O14" i="54"/>
  <c r="N14" i="54"/>
  <c r="M14" i="54"/>
  <c r="L14" i="54"/>
  <c r="K14" i="54"/>
  <c r="I14" i="54"/>
  <c r="H14" i="54"/>
  <c r="G14" i="54"/>
  <c r="F14" i="54"/>
  <c r="E14" i="54"/>
  <c r="Q13" i="54"/>
  <c r="P13" i="54"/>
  <c r="O13" i="54"/>
  <c r="N13" i="54"/>
  <c r="M13" i="54"/>
  <c r="L13" i="54"/>
  <c r="K13" i="54"/>
  <c r="I13" i="54"/>
  <c r="H13" i="54"/>
  <c r="G13" i="54"/>
  <c r="F13" i="54"/>
  <c r="E13" i="54"/>
  <c r="Q12" i="54"/>
  <c r="P12" i="54"/>
  <c r="O12" i="54"/>
  <c r="N12" i="54"/>
  <c r="M12" i="54"/>
  <c r="L12" i="54"/>
  <c r="K12" i="54"/>
  <c r="I12" i="54"/>
  <c r="H12" i="54"/>
  <c r="G12" i="54"/>
  <c r="F12" i="54"/>
  <c r="E12" i="54"/>
  <c r="Q11" i="54"/>
  <c r="P11" i="54"/>
  <c r="O11" i="54"/>
  <c r="N11" i="54"/>
  <c r="M11" i="54"/>
  <c r="L11" i="54"/>
  <c r="K11" i="54"/>
  <c r="I11" i="54"/>
  <c r="H11" i="54"/>
  <c r="G11" i="54"/>
  <c r="F11" i="54"/>
  <c r="E11" i="54"/>
  <c r="Q10" i="54"/>
  <c r="P10" i="54"/>
  <c r="O10" i="54"/>
  <c r="N10" i="54"/>
  <c r="M10" i="54"/>
  <c r="L10" i="54"/>
  <c r="K10" i="54"/>
  <c r="I10" i="54"/>
  <c r="H10" i="54"/>
  <c r="G10" i="54"/>
  <c r="F10" i="54"/>
  <c r="E10" i="54"/>
  <c r="Q9" i="54"/>
  <c r="P9" i="54"/>
  <c r="O9" i="54"/>
  <c r="N9" i="54"/>
  <c r="M9" i="54"/>
  <c r="L9" i="54"/>
  <c r="K9" i="54"/>
  <c r="I9" i="54"/>
  <c r="H9" i="54"/>
  <c r="G9" i="54"/>
  <c r="F9" i="54"/>
  <c r="E9" i="54"/>
  <c r="Q8" i="54"/>
  <c r="P8" i="54"/>
  <c r="O8" i="54"/>
  <c r="N8" i="54"/>
  <c r="M8" i="54"/>
  <c r="L8" i="54"/>
  <c r="K8" i="54"/>
  <c r="I8" i="54"/>
  <c r="H8" i="54"/>
  <c r="G8" i="54"/>
  <c r="F8" i="54"/>
  <c r="E8" i="54"/>
  <c r="Q7" i="54"/>
  <c r="P7" i="54"/>
  <c r="O7" i="54"/>
  <c r="N7" i="54"/>
  <c r="M7" i="54"/>
  <c r="L7" i="54"/>
  <c r="K7" i="54"/>
  <c r="I7" i="54"/>
  <c r="H7" i="54"/>
  <c r="G7" i="54"/>
  <c r="F7" i="54"/>
  <c r="E7" i="54"/>
  <c r="Q6" i="54"/>
  <c r="P6" i="54"/>
  <c r="O6" i="54"/>
  <c r="N6" i="54"/>
  <c r="M6" i="54"/>
  <c r="L6" i="54"/>
  <c r="K6" i="54"/>
  <c r="I6" i="54"/>
  <c r="H6" i="54"/>
  <c r="G6" i="54"/>
  <c r="F6" i="54"/>
  <c r="E6" i="54"/>
  <c r="Q5" i="54"/>
  <c r="P5" i="54"/>
  <c r="O5" i="54"/>
  <c r="N5" i="54"/>
  <c r="M5" i="54"/>
  <c r="L5" i="54"/>
  <c r="K5" i="54"/>
  <c r="I5" i="54"/>
  <c r="H5" i="54"/>
  <c r="G5" i="54"/>
  <c r="F5" i="54"/>
  <c r="E5" i="54"/>
  <c r="Q4" i="54"/>
  <c r="P4" i="54"/>
  <c r="O4" i="54"/>
  <c r="N4" i="54"/>
  <c r="M4" i="54"/>
  <c r="L4" i="54"/>
  <c r="K4" i="54"/>
  <c r="I4" i="54"/>
  <c r="H4" i="54"/>
  <c r="G4" i="54"/>
  <c r="F4" i="54"/>
  <c r="E4" i="54"/>
</calcChain>
</file>

<file path=xl/sharedStrings.xml><?xml version="1.0" encoding="utf-8"?>
<sst xmlns="http://schemas.openxmlformats.org/spreadsheetml/2006/main" count="4640" uniqueCount="109">
  <si>
    <t>平均値</t>
    <rPh sb="0" eb="2">
      <t>ヘイキン</t>
    </rPh>
    <rPh sb="2" eb="3">
      <t>アタイ</t>
    </rPh>
    <phoneticPr fontId="1"/>
  </si>
  <si>
    <t>標準偏差</t>
    <rPh sb="0" eb="2">
      <t>ヒョウジュン</t>
    </rPh>
    <rPh sb="2" eb="4">
      <t>ヘンサ</t>
    </rPh>
    <phoneticPr fontId="1"/>
  </si>
  <si>
    <t>40相当</t>
    <rPh sb="2" eb="4">
      <t>ソウトウ</t>
    </rPh>
    <phoneticPr fontId="1"/>
  </si>
  <si>
    <t>45相当</t>
    <rPh sb="2" eb="4">
      <t>ソウトウ</t>
    </rPh>
    <phoneticPr fontId="1"/>
  </si>
  <si>
    <t>50相当</t>
    <rPh sb="2" eb="4">
      <t>ソウトウ</t>
    </rPh>
    <phoneticPr fontId="1"/>
  </si>
  <si>
    <t>55相当</t>
    <rPh sb="2" eb="4">
      <t>ソウトウ</t>
    </rPh>
    <phoneticPr fontId="1"/>
  </si>
  <si>
    <t>60相当</t>
    <rPh sb="2" eb="4">
      <t>ソウトウ</t>
    </rPh>
    <phoneticPr fontId="1"/>
  </si>
  <si>
    <t>-0.8相当</t>
    <rPh sb="4" eb="6">
      <t>ソウトウ</t>
    </rPh>
    <phoneticPr fontId="1"/>
  </si>
  <si>
    <t>-0.5相当</t>
    <rPh sb="4" eb="6">
      <t>ソウトウ</t>
    </rPh>
    <phoneticPr fontId="1"/>
  </si>
  <si>
    <t>-0.2相当</t>
    <rPh sb="4" eb="6">
      <t>ソウトウ</t>
    </rPh>
    <phoneticPr fontId="1"/>
  </si>
  <si>
    <t>+0.2相当</t>
    <rPh sb="3" eb="5">
      <t>ソウトウ</t>
    </rPh>
    <phoneticPr fontId="1"/>
  </si>
  <si>
    <t>+0.5相当</t>
    <rPh sb="4" eb="6">
      <t>ソウトウ</t>
    </rPh>
    <phoneticPr fontId="1"/>
  </si>
  <si>
    <t>+0.8相当</t>
    <rPh sb="4" eb="6">
      <t>ソウトウ</t>
    </rPh>
    <phoneticPr fontId="1"/>
  </si>
  <si>
    <t>仕事の資源（作業レベル）</t>
  </si>
  <si>
    <t>1–4</t>
  </si>
  <si>
    <t>0相当</t>
    <rPh sb="0" eb="2">
      <t>ソウトウ</t>
    </rPh>
    <phoneticPr fontId="1"/>
  </si>
  <si>
    <t>仕事の資源（事業場レベル）</t>
    <rPh sb="6" eb="8">
      <t>ジギョウ</t>
    </rPh>
    <rPh sb="8" eb="9">
      <t>バ</t>
    </rPh>
    <phoneticPr fontId="1"/>
  </si>
  <si>
    <t>仕事の負担</t>
    <rPh sb="3" eb="5">
      <t>フタン</t>
    </rPh>
    <phoneticPr fontId="1"/>
  </si>
  <si>
    <t xml:space="preserve"> 心理的な仕事の負担（量）</t>
    <phoneticPr fontId="1"/>
  </si>
  <si>
    <t xml:space="preserve"> 心理的な仕事の負担（質）</t>
    <phoneticPr fontId="1"/>
  </si>
  <si>
    <t xml:space="preserve"> 自覚的な身体的負担度</t>
    <phoneticPr fontId="1"/>
  </si>
  <si>
    <t xml:space="preserve"> 職場の対人関係でのストレス</t>
    <phoneticPr fontId="1"/>
  </si>
  <si>
    <t xml:space="preserve"> 職場環境によるストレス</t>
    <phoneticPr fontId="1"/>
  </si>
  <si>
    <t xml:space="preserve"> 情緒的負担*</t>
    <phoneticPr fontId="1"/>
  </si>
  <si>
    <t xml:space="preserve"> 役割葛藤*</t>
    <phoneticPr fontId="1"/>
  </si>
  <si>
    <t xml:space="preserve"> ワーク・セルフ・バランス（N）*</t>
    <phoneticPr fontId="1"/>
  </si>
  <si>
    <t xml:space="preserve"> 仕事のコントロール度</t>
    <phoneticPr fontId="1"/>
  </si>
  <si>
    <t xml:space="preserve"> 技能の活用度</t>
    <phoneticPr fontId="1"/>
  </si>
  <si>
    <t xml:space="preserve"> 仕事の適性度</t>
    <phoneticPr fontId="1"/>
  </si>
  <si>
    <t xml:space="preserve"> 役割明確さ*</t>
    <phoneticPr fontId="1"/>
  </si>
  <si>
    <t xml:space="preserve"> 成長の機会*</t>
    <phoneticPr fontId="1"/>
  </si>
  <si>
    <t>仕事の資源（部署レベル）†</t>
    <phoneticPr fontId="1"/>
  </si>
  <si>
    <t>仕事の資源（部署レベル）‡</t>
    <rPh sb="0" eb="2">
      <t>シゴト</t>
    </rPh>
    <rPh sb="3" eb="5">
      <t>シゲン</t>
    </rPh>
    <rPh sb="6" eb="8">
      <t>ブショ</t>
    </rPh>
    <phoneticPr fontId="1"/>
  </si>
  <si>
    <t xml:space="preserve"> 上司からのサポート</t>
    <phoneticPr fontId="1"/>
  </si>
  <si>
    <t xml:space="preserve"> 同僚からのサポート</t>
    <phoneticPr fontId="1"/>
  </si>
  <si>
    <t xml:space="preserve"> 家族・友人からのサポート</t>
    <phoneticPr fontId="1"/>
  </si>
  <si>
    <t xml:space="preserve"> 経済・地位報酬*</t>
    <phoneticPr fontId="1"/>
  </si>
  <si>
    <t xml:space="preserve"> 尊重報酬*</t>
    <phoneticPr fontId="1"/>
  </si>
  <si>
    <t xml:space="preserve"> 安定報酬*</t>
    <phoneticPr fontId="1"/>
  </si>
  <si>
    <t xml:space="preserve"> 上司のリーダーシップ*</t>
    <phoneticPr fontId="1"/>
  </si>
  <si>
    <t xml:space="preserve"> 上司の公正な態度*</t>
    <phoneticPr fontId="1"/>
  </si>
  <si>
    <t xml:space="preserve"> ほめてもらえる職場*</t>
    <phoneticPr fontId="1"/>
  </si>
  <si>
    <t xml:space="preserve"> 失敗を認める職場*</t>
    <phoneticPr fontId="1"/>
  </si>
  <si>
    <t xml:space="preserve"> 経営層との信頼関係*</t>
    <phoneticPr fontId="1"/>
  </si>
  <si>
    <t xml:space="preserve"> 変化への対応*</t>
    <phoneticPr fontId="1"/>
  </si>
  <si>
    <t xml:space="preserve"> 個人の尊重*</t>
    <phoneticPr fontId="1"/>
  </si>
  <si>
    <t xml:space="preserve"> 公正な人事評価*</t>
    <phoneticPr fontId="1"/>
  </si>
  <si>
    <t xml:space="preserve"> 多様な労働者への対応*</t>
    <phoneticPr fontId="1"/>
  </si>
  <si>
    <t xml:space="preserve"> キャリア形成*</t>
    <phoneticPr fontId="1"/>
  </si>
  <si>
    <t xml:space="preserve"> ワーク・セルフ・バランス（P）*</t>
    <phoneticPr fontId="1"/>
  </si>
  <si>
    <t>アウトカム（心理的ストレス反応）§</t>
    <phoneticPr fontId="1"/>
  </si>
  <si>
    <t xml:space="preserve"> 活気</t>
    <phoneticPr fontId="1"/>
  </si>
  <si>
    <t xml:space="preserve"> イライラ感</t>
    <phoneticPr fontId="1"/>
  </si>
  <si>
    <t xml:space="preserve"> 疲労感</t>
    <phoneticPr fontId="1"/>
  </si>
  <si>
    <t xml:space="preserve"> 不安感</t>
    <phoneticPr fontId="1"/>
  </si>
  <si>
    <t xml:space="preserve"> 抑うつ感</t>
    <phoneticPr fontId="1"/>
  </si>
  <si>
    <t xml:space="preserve"> 身体愁訴</t>
    <phoneticPr fontId="1"/>
  </si>
  <si>
    <t xml:space="preserve"> 仕事の満足度</t>
    <rPh sb="1" eb="3">
      <t>シゴト</t>
    </rPh>
    <rPh sb="4" eb="7">
      <t>マンゾクド</t>
    </rPh>
    <phoneticPr fontId="1"/>
  </si>
  <si>
    <t xml:space="preserve"> 職場のハラスメント*</t>
    <phoneticPr fontId="1"/>
  </si>
  <si>
    <t xml:space="preserve"> 職場の一体感*</t>
    <phoneticPr fontId="1"/>
  </si>
  <si>
    <t xml:space="preserve"> ワーク・エンゲイジメント*</t>
    <phoneticPr fontId="1"/>
  </si>
  <si>
    <t>* 80項目版で追加された尺度．† 家族・友人からのサポートを除く．‡ 家族・友人からのサポートを含む．§ 活気、イライラ感、疲労感、不安感、抑うつ感の項目平均値．¶ 下線は理論値を逸脱した値．いずれの尺度も高得点ほど良好な状態を表す．</t>
    <phoneticPr fontId="1"/>
  </si>
  <si>
    <t xml:space="preserve"> 働きがい（仕事の意義）</t>
    <rPh sb="6" eb="8">
      <t>シゴト</t>
    </rPh>
    <rPh sb="9" eb="11">
      <t>イギ</t>
    </rPh>
    <phoneticPr fontId="1"/>
  </si>
  <si>
    <t>偏差値 ¶</t>
    <rPh sb="0" eb="3">
      <t>ヘンサチ</t>
    </rPh>
    <phoneticPr fontId="1"/>
  </si>
  <si>
    <t>効果量 ¶</t>
    <rPh sb="0" eb="2">
      <t>コウカ</t>
    </rPh>
    <rPh sb="2" eb="3">
      <t>リョウ</t>
    </rPh>
    <phoneticPr fontId="1"/>
  </si>
  <si>
    <t>尺度名</t>
    <rPh sb="0" eb="2">
      <t>シャクド</t>
    </rPh>
    <rPh sb="2" eb="3">
      <t>メイ</t>
    </rPh>
    <phoneticPr fontId="1"/>
  </si>
  <si>
    <t>得点範囲</t>
    <rPh sb="0" eb="2">
      <t>トクテン</t>
    </rPh>
    <rPh sb="2" eb="4">
      <t>ハンイ</t>
    </rPh>
    <phoneticPr fontId="1"/>
  </si>
  <si>
    <t>表11-3-1．新職業性ストレス簡易調査票（80項目版）の代表的な偏差値・効果量に相当する得点一覧（全体：1,637,642名）</t>
    <phoneticPr fontId="1"/>
  </si>
  <si>
    <t>表11-3-2．新職業性ストレス簡易調査票（80項目版）の代表的な偏差値・効果量に相当する得点一覧（男性：1,085,603名）</t>
    <phoneticPr fontId="1"/>
  </si>
  <si>
    <t>表11-3-3．新職業性ストレス簡易調査票（80項目版）の代表的な偏差値・効果量に相当する得点一覧（女性：541,265名）</t>
    <phoneticPr fontId="1"/>
  </si>
  <si>
    <t>表11-3-4．新職業性ストレス簡易調査票（80項目版）の代表的な偏差値・効果量に相当する得点一覧（その他の性別：10,362名）</t>
    <phoneticPr fontId="1"/>
  </si>
  <si>
    <t>表11-3-5．新職業性ストレス簡易調査票（80項目版）の代表的な偏差値・効果量に相当する得点一覧（10代：5,100名）</t>
    <phoneticPr fontId="1"/>
  </si>
  <si>
    <t>表11-3-6．新職業性ストレス簡易調査票（80項目版）の代表的な偏差値・効果量に相当する得点一覧（20代：156,276名）</t>
    <phoneticPr fontId="1"/>
  </si>
  <si>
    <t>表11-3-7．新職業性ストレス簡易調査票（80項目版）の代表的な偏差値・効果量に相当する得点一覧（30代：199,048名）</t>
    <phoneticPr fontId="1"/>
  </si>
  <si>
    <t>表11-3-8．新職業性ストレス簡易調査票（80項目版）の代表的な偏差値・効果量に相当する得点一覧（40代：260,660名）</t>
    <phoneticPr fontId="1"/>
  </si>
  <si>
    <t>表11-3-9．新職業性ストレス簡易調査票（80項目版）の代表的な偏差値・効果量に相当する得点一覧（50代：226,826名）</t>
    <phoneticPr fontId="1"/>
  </si>
  <si>
    <t>表11-3-10．新職業性ストレス簡易調査票（80項目版）の代表的な偏差値・効果量に相当する得点一覧（60代以上：89,663名）</t>
    <phoneticPr fontId="1"/>
  </si>
  <si>
    <t>表11-3-11．新職業性ストレス簡易調査票（80項目版）の代表的な偏差値・効果量に相当する得点一覧（農林水産業：705名）</t>
    <phoneticPr fontId="1"/>
  </si>
  <si>
    <t>表11-3-12．新職業性ストレス簡易調査票（80項目版）の代表的な偏差値・効果量に相当する得点一覧（建設業：140,728名）</t>
    <phoneticPr fontId="1"/>
  </si>
  <si>
    <t>表11-3-13．新職業性ストレス簡易調査票（80項目版）の代表的な偏差値・効果量に相当する得点一覧（製造業：376,553名）</t>
    <phoneticPr fontId="1"/>
  </si>
  <si>
    <t>表11-3-14．新職業性ストレス簡易調査票（80項目版）の代表的な偏差値・効果量に相当する得点一覧（電気・ガス・熱供給・水道業：30,166名）</t>
    <phoneticPr fontId="1"/>
  </si>
  <si>
    <t>表11-3-15．新職業性ストレス簡易調査票（80項目版）の代表的な偏差値・効果量に相当する得点一覧（情報通信業：181,178名）</t>
    <phoneticPr fontId="1"/>
  </si>
  <si>
    <t>表11-3-16．新職業性ストレス簡易調査票（80項目版）の代表的な偏差値・効果量に相当する得点一覧（運輸・郵便業：50,004名）</t>
    <phoneticPr fontId="1"/>
  </si>
  <si>
    <t>表11-3-17．新職業性ストレス簡易調査票（80項目版）の代表的な偏差値・効果量に相当する得点一覧（卸売・小売業：211,214名）</t>
    <phoneticPr fontId="1"/>
  </si>
  <si>
    <t>表11-3-18．新職業性ストレス簡易調査票（80項目版）の代表的な偏差値・効果量に相当する得点一覧（金融・保険業：86,253名）</t>
    <phoneticPr fontId="1"/>
  </si>
  <si>
    <t>表11-3-19．新職業性ストレス簡易調査票（80項目版）の代表的な偏差値・効果量に相当する得点一覧（不動産・物品賃貸業：46,901名）</t>
    <phoneticPr fontId="1"/>
  </si>
  <si>
    <t>表11-3-20．新職業性ストレス簡易調査票（80項目版）の代表的な偏差値・効果量に相当する得点一覧（教育・学習支援業：27,069名）</t>
    <phoneticPr fontId="1"/>
  </si>
  <si>
    <t>表11-3-21．新職業性ストレス簡易調査票（80項目版）の代表的な偏差値・効果量に相当する得点一覧（医療・福祉：103,302名）</t>
    <phoneticPr fontId="1"/>
  </si>
  <si>
    <t>表11-3-22．新職業性ストレス簡易調査票（80項目版）の代表的な偏差値・効果量に相当する得点一覧（サービス業：188,980名）</t>
    <phoneticPr fontId="1"/>
  </si>
  <si>
    <t>表11-3-23．新職業性ストレス簡易調査票（80項目版）の代表的な偏差値・効果量に相当する得点一覧（公務：126,621名）</t>
    <phoneticPr fontId="1"/>
  </si>
  <si>
    <t>表11-3-24．新職業性ストレス簡易調査票（80項目版）の代表的な偏差値・効果量に相当する得点一覧（その他の業種：29,836名）</t>
    <phoneticPr fontId="1"/>
  </si>
  <si>
    <t>表11-3-25．新職業性ストレス簡易調査票（80項目版）の代表的な偏差値・効果量に相当する得点一覧（事務職：83,185名）</t>
    <phoneticPr fontId="1"/>
  </si>
  <si>
    <t>表11-3-26．新職業性ストレス簡易調査票（80項目版）の代表的な偏差値・効果量に相当する得点一覧（営業/販売/接客職：1,141名）</t>
    <phoneticPr fontId="1"/>
  </si>
  <si>
    <t>表11-3-27．新職業性ストレス簡易調査票（80項目版）の代表的な偏差値・効果量に相当する得点一覧（専門/技術/研究職：4,386名）</t>
    <phoneticPr fontId="1"/>
  </si>
  <si>
    <t>表11-3-28．新職業性ストレス簡易調査票（80項目版）の代表的な偏差値・効果量に相当する得点一覧（製造/運輸/通信/生産/サービス職：5,114名）</t>
    <phoneticPr fontId="1"/>
  </si>
  <si>
    <t>表11-3-29．新職業性ストレス簡易調査票（80項目版）の代表的な偏差値・効果量に相当する得点一覧（経営者/役員：1,705名）</t>
    <phoneticPr fontId="1"/>
  </si>
  <si>
    <t>表11-3-30．新職業性ストレス簡易調査票（80項目版）の代表的な偏差値・効果量に相当する得点一覧（管理職（部長・課長）：76,336名）</t>
    <phoneticPr fontId="1"/>
  </si>
  <si>
    <t>表11-3-31．新職業性ストレス簡易調査票（80項目版）の代表的な偏差値・効果量に相当する得点一覧（主任/一般職：257,592名）</t>
    <phoneticPr fontId="1"/>
  </si>
  <si>
    <t>表11-3-32．新職業性ストレス簡易調査票（80項目版）の代表的な偏差値・効果量に相当する得点一覧（正社員：270,711名）</t>
    <phoneticPr fontId="1"/>
  </si>
  <si>
    <t>表11-3-33．新職業性ストレス簡易調査票（80項目版）の代表的な偏差値・効果量に相当する得点一覧（契約社員/嘱託社員：60,402名）</t>
    <phoneticPr fontId="1"/>
  </si>
  <si>
    <t>表11-3-34．新職業性ストレス簡易調査票（80項目版）の代表的な偏差値・効果量に相当する得点一覧（パート/アルバイト：20,883名）</t>
    <phoneticPr fontId="1"/>
  </si>
  <si>
    <t>表11-3-35．新職業性ストレス簡易調査票（80項目版）の代表的な偏差値・効果量に相当する得点一覧（派遣社員：4,671名）</t>
    <phoneticPr fontId="1"/>
  </si>
  <si>
    <t>表11-3-36．新職業性ストレス簡易調査票（80項目版）の代表的な偏差値・効果量に相当する得点一覧（一般勤務 ：94,607名）</t>
    <phoneticPr fontId="1"/>
  </si>
  <si>
    <t>表11-3-37．新職業性ストレス簡易調査票（80項目版）の代表的な偏差値・効果量に相当する得点一覧（裁量：319名）</t>
    <phoneticPr fontId="1"/>
  </si>
  <si>
    <t>表11-3-38．新職業性ストレス簡易調査票（80項目版）の代表的な偏差値・効果量に相当する得点一覧（フレックス：440名）</t>
    <phoneticPr fontId="1"/>
  </si>
  <si>
    <t>表11-3-39．新職業性ストレス簡易調査票（80項目版）の代表的な偏差値・効果量に相当する得点一覧（交代制（深夜なし）：1,219名）</t>
    <phoneticPr fontId="1"/>
  </si>
  <si>
    <t>表11-3-40．新職業性ストレス簡易調査票（80項目版）の代表的な偏差値・効果量に相当する得点一覧（交代制（深夜あり）：467名）</t>
    <phoneticPr fontId="1"/>
  </si>
  <si>
    <t xml:space="preserve"> 家庭の満足度</t>
  </si>
  <si>
    <t xml:space="preserve"> 家庭の満足度</t>
    <rPh sb="1" eb="3">
      <t>カテイ</t>
    </rPh>
    <rPh sb="4" eb="7">
      <t>マンゾクド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</si>
</sst>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Arial"/>
      <family val="2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/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記述" xfId="1" xr:uid="{9A11AF50-0438-4E9A-AEB2-EE5925F65D88}"/>
    <cellStyle name="標準_記述_1" xfId="2" xr:uid="{58610A00-3AB4-4644-B3F9-A20F03E4CBBD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910D-8A03-4984-8C91-03B15B83B1D1}">
  <sheetPr>
    <pageSetUpPr fitToPage="1"/>
  </sheetPr>
  <dimension ref="A1:Q52"/>
  <sheetViews>
    <sheetView tabSelected="1"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11" t="s">
        <v>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55000000000000004">
      <c r="A2" s="22" t="s">
        <v>65</v>
      </c>
      <c r="B2" s="24" t="s">
        <v>66</v>
      </c>
      <c r="C2" s="24" t="s">
        <v>0</v>
      </c>
      <c r="D2" s="24" t="s">
        <v>1</v>
      </c>
      <c r="E2" s="23" t="s">
        <v>63</v>
      </c>
      <c r="F2" s="23"/>
      <c r="G2" s="23"/>
      <c r="H2" s="23"/>
      <c r="I2" s="23"/>
      <c r="J2" s="3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3"/>
      <c r="D3" s="23"/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2"/>
      <c r="K3" s="13" t="s">
        <v>7</v>
      </c>
      <c r="L3" s="13" t="s">
        <v>8</v>
      </c>
      <c r="M3" s="13" t="s">
        <v>9</v>
      </c>
      <c r="N3" s="13" t="s">
        <v>15</v>
      </c>
      <c r="O3" s="13" t="s">
        <v>10</v>
      </c>
      <c r="P3" s="13" t="s">
        <v>11</v>
      </c>
      <c r="Q3" s="13" t="s">
        <v>12</v>
      </c>
    </row>
    <row r="4" spans="1:17" x14ac:dyDescent="0.55000000000000004">
      <c r="A4" s="7" t="s">
        <v>17</v>
      </c>
      <c r="B4" s="3" t="s">
        <v>14</v>
      </c>
      <c r="C4" s="14">
        <v>2.6137366510303495</v>
      </c>
      <c r="D4" s="14">
        <v>0.47632803440370719</v>
      </c>
      <c r="E4" s="15">
        <f>C4-D4</f>
        <v>2.1374086166266424</v>
      </c>
      <c r="F4" s="15">
        <f>C4-0.5*D4</f>
        <v>2.3755726338284959</v>
      </c>
      <c r="G4" s="15">
        <f>C4</f>
        <v>2.6137366510303495</v>
      </c>
      <c r="H4" s="15">
        <f>C4+0.5*D4</f>
        <v>2.851900668232203</v>
      </c>
      <c r="I4" s="15">
        <f>C4+D4</f>
        <v>3.0900646854340565</v>
      </c>
      <c r="J4" s="3"/>
      <c r="K4" s="15">
        <f>C4-0.8*D4</f>
        <v>2.2326742235073835</v>
      </c>
      <c r="L4" s="15">
        <f>C4-0.5*D4</f>
        <v>2.3755726338284959</v>
      </c>
      <c r="M4" s="15">
        <f>C4-0.2*D4</f>
        <v>2.5184710441496079</v>
      </c>
      <c r="N4" s="15">
        <f>C4</f>
        <v>2.6137366510303495</v>
      </c>
      <c r="O4" s="15">
        <f>C4+0.2*D4</f>
        <v>2.7090022579110911</v>
      </c>
      <c r="P4" s="15">
        <f>C4+0.5*D4</f>
        <v>2.851900668232203</v>
      </c>
      <c r="Q4" s="15">
        <f>C4+0.8*D4</f>
        <v>2.9947990785533154</v>
      </c>
    </row>
    <row r="5" spans="1:17" x14ac:dyDescent="0.55000000000000004">
      <c r="A5" s="8" t="s">
        <v>18</v>
      </c>
      <c r="B5" s="3" t="s">
        <v>14</v>
      </c>
      <c r="C5" s="16">
        <v>2.1301151289476508</v>
      </c>
      <c r="D5" s="16">
        <v>0.69805832282281977</v>
      </c>
      <c r="E5" s="15">
        <f>C5-D5</f>
        <v>1.4320568061248311</v>
      </c>
      <c r="F5" s="15">
        <f>C5-0.5*D5</f>
        <v>1.7810859675362409</v>
      </c>
      <c r="G5" s="15">
        <f>C5</f>
        <v>2.1301151289476508</v>
      </c>
      <c r="H5" s="15">
        <f>C5+0.5*D5</f>
        <v>2.4791442903590606</v>
      </c>
      <c r="I5" s="15">
        <f>C5+D5</f>
        <v>2.8281734517704704</v>
      </c>
      <c r="J5" s="3"/>
      <c r="K5" s="15">
        <f>C5-0.8*D5</f>
        <v>1.5716684706893949</v>
      </c>
      <c r="L5" s="15">
        <f>C5-0.5*D5</f>
        <v>1.7810859675362409</v>
      </c>
      <c r="M5" s="15">
        <f>C5-0.2*D5</f>
        <v>1.9905034643830868</v>
      </c>
      <c r="N5" s="15">
        <f>C5</f>
        <v>2.1301151289476508</v>
      </c>
      <c r="O5" s="15">
        <f>C5+0.2*D5</f>
        <v>2.2697267935122145</v>
      </c>
      <c r="P5" s="15">
        <f>C5+0.5*D5</f>
        <v>2.4791442903590606</v>
      </c>
      <c r="Q5" s="15">
        <f>C5+0.8*D5</f>
        <v>2.6885617872059067</v>
      </c>
    </row>
    <row r="6" spans="1:17" x14ac:dyDescent="0.55000000000000004">
      <c r="A6" s="8" t="s">
        <v>19</v>
      </c>
      <c r="B6" s="3" t="s">
        <v>14</v>
      </c>
      <c r="C6" s="16">
        <v>2.0547181048522614</v>
      </c>
      <c r="D6" s="16">
        <v>0.60977378458120035</v>
      </c>
      <c r="E6" s="15">
        <f t="shared" ref="E6:E51" si="0">C6-D6</f>
        <v>1.444944320271061</v>
      </c>
      <c r="F6" s="15">
        <f t="shared" ref="F6:F51" si="1">C6-0.5*D6</f>
        <v>1.7498312125616611</v>
      </c>
      <c r="G6" s="15">
        <f t="shared" ref="G6:G51" si="2">C6</f>
        <v>2.0547181048522614</v>
      </c>
      <c r="H6" s="15">
        <f t="shared" ref="H6:H51" si="3">C6+0.5*D6</f>
        <v>2.3596049971428616</v>
      </c>
      <c r="I6" s="15">
        <f t="shared" ref="I6:I51" si="4">C6+D6</f>
        <v>2.6644918894334619</v>
      </c>
      <c r="J6" s="3"/>
      <c r="K6" s="15">
        <f t="shared" ref="K6:K51" si="5">C6-0.8*D6</f>
        <v>1.566899077187301</v>
      </c>
      <c r="L6" s="15">
        <f t="shared" ref="L6:L51" si="6">C6-0.5*D6</f>
        <v>1.7498312125616611</v>
      </c>
      <c r="M6" s="15">
        <f t="shared" ref="M6:M51" si="7">C6-0.2*D6</f>
        <v>1.9327633479360213</v>
      </c>
      <c r="N6" s="15">
        <f t="shared" ref="N6:N51" si="8">C6</f>
        <v>2.0547181048522614</v>
      </c>
      <c r="O6" s="15">
        <f t="shared" ref="O6:O51" si="9">C6+0.2*D6</f>
        <v>2.1766728617685014</v>
      </c>
      <c r="P6" s="15">
        <f t="shared" ref="P6:P51" si="10">C6+0.5*D6</f>
        <v>2.3596049971428616</v>
      </c>
      <c r="Q6" s="15">
        <f t="shared" ref="Q6:Q51" si="11">C6+0.8*D6</f>
        <v>2.5425371325172215</v>
      </c>
    </row>
    <row r="7" spans="1:17" x14ac:dyDescent="0.55000000000000004">
      <c r="A7" s="8" t="s">
        <v>20</v>
      </c>
      <c r="B7" s="3" t="s">
        <v>14</v>
      </c>
      <c r="C7" s="16">
        <v>2.8767410703926553</v>
      </c>
      <c r="D7" s="16">
        <v>0.99196372414178213</v>
      </c>
      <c r="E7" s="15">
        <f t="shared" si="0"/>
        <v>1.884777346250873</v>
      </c>
      <c r="F7" s="15">
        <f t="shared" si="1"/>
        <v>2.3807592083217641</v>
      </c>
      <c r="G7" s="15">
        <f t="shared" si="2"/>
        <v>2.8767410703926553</v>
      </c>
      <c r="H7" s="15">
        <f t="shared" si="3"/>
        <v>3.3727229324635464</v>
      </c>
      <c r="I7" s="15">
        <f t="shared" si="4"/>
        <v>3.8687047945344375</v>
      </c>
      <c r="J7" s="3"/>
      <c r="K7" s="15">
        <f t="shared" si="5"/>
        <v>2.0831700910792295</v>
      </c>
      <c r="L7" s="15">
        <f t="shared" si="6"/>
        <v>2.3807592083217641</v>
      </c>
      <c r="M7" s="15">
        <f t="shared" si="7"/>
        <v>2.6783483255642988</v>
      </c>
      <c r="N7" s="15">
        <f t="shared" si="8"/>
        <v>2.8767410703926553</v>
      </c>
      <c r="O7" s="15">
        <f t="shared" si="9"/>
        <v>3.0751338152210117</v>
      </c>
      <c r="P7" s="15">
        <f t="shared" si="10"/>
        <v>3.3727229324635464</v>
      </c>
      <c r="Q7" s="15">
        <f t="shared" si="11"/>
        <v>3.670312049706081</v>
      </c>
    </row>
    <row r="8" spans="1:17" x14ac:dyDescent="0.55000000000000004">
      <c r="A8" s="8" t="s">
        <v>21</v>
      </c>
      <c r="B8" s="3" t="s">
        <v>14</v>
      </c>
      <c r="C8" s="16">
        <v>2.8986498066530264</v>
      </c>
      <c r="D8" s="16">
        <v>0.6147215056124512</v>
      </c>
      <c r="E8" s="15">
        <f t="shared" si="0"/>
        <v>2.2839283010405751</v>
      </c>
      <c r="F8" s="15">
        <f t="shared" si="1"/>
        <v>2.591289053846801</v>
      </c>
      <c r="G8" s="15">
        <f t="shared" si="2"/>
        <v>2.8986498066530264</v>
      </c>
      <c r="H8" s="15">
        <f t="shared" si="3"/>
        <v>3.2060105594592518</v>
      </c>
      <c r="I8" s="15">
        <f t="shared" si="4"/>
        <v>3.5133713122654777</v>
      </c>
      <c r="J8" s="3"/>
      <c r="K8" s="15">
        <f t="shared" si="5"/>
        <v>2.4068726021630655</v>
      </c>
      <c r="L8" s="15">
        <f t="shared" si="6"/>
        <v>2.591289053846801</v>
      </c>
      <c r="M8" s="15">
        <f t="shared" si="7"/>
        <v>2.775705505530536</v>
      </c>
      <c r="N8" s="15">
        <f t="shared" si="8"/>
        <v>2.8986498066530264</v>
      </c>
      <c r="O8" s="15">
        <f t="shared" si="9"/>
        <v>3.0215941077755168</v>
      </c>
      <c r="P8" s="15">
        <f t="shared" si="10"/>
        <v>3.2060105594592518</v>
      </c>
      <c r="Q8" s="15">
        <f t="shared" si="11"/>
        <v>3.3904270111429873</v>
      </c>
    </row>
    <row r="9" spans="1:17" x14ac:dyDescent="0.55000000000000004">
      <c r="A9" s="8" t="s">
        <v>22</v>
      </c>
      <c r="B9" s="3" t="s">
        <v>14</v>
      </c>
      <c r="C9" s="16">
        <v>2.9276490221916074</v>
      </c>
      <c r="D9" s="16">
        <v>0.91040721625120113</v>
      </c>
      <c r="E9" s="15">
        <f t="shared" si="0"/>
        <v>2.0172418059404063</v>
      </c>
      <c r="F9" s="15">
        <f t="shared" si="1"/>
        <v>2.4724454140660068</v>
      </c>
      <c r="G9" s="15">
        <f t="shared" si="2"/>
        <v>2.9276490221916074</v>
      </c>
      <c r="H9" s="15">
        <f t="shared" si="3"/>
        <v>3.382852630317208</v>
      </c>
      <c r="I9" s="15">
        <f t="shared" si="4"/>
        <v>3.8380562384428085</v>
      </c>
      <c r="J9" s="3"/>
      <c r="K9" s="15">
        <f t="shared" si="5"/>
        <v>2.1993232491906465</v>
      </c>
      <c r="L9" s="15">
        <f t="shared" si="6"/>
        <v>2.4724454140660068</v>
      </c>
      <c r="M9" s="15">
        <f t="shared" si="7"/>
        <v>2.7455675789413672</v>
      </c>
      <c r="N9" s="15">
        <f t="shared" si="8"/>
        <v>2.9276490221916074</v>
      </c>
      <c r="O9" s="15">
        <f t="shared" si="9"/>
        <v>3.1097304654418476</v>
      </c>
      <c r="P9" s="15">
        <f t="shared" si="10"/>
        <v>3.382852630317208</v>
      </c>
      <c r="Q9" s="15">
        <f t="shared" si="11"/>
        <v>3.6559747951925683</v>
      </c>
    </row>
    <row r="10" spans="1:17" x14ac:dyDescent="0.55000000000000004">
      <c r="A10" s="8" t="s">
        <v>23</v>
      </c>
      <c r="B10" s="3" t="s">
        <v>14</v>
      </c>
      <c r="C10" s="16">
        <v>2.577539535502738</v>
      </c>
      <c r="D10" s="16">
        <v>0.86078888003821752</v>
      </c>
      <c r="E10" s="15">
        <f t="shared" si="0"/>
        <v>1.7167506554645204</v>
      </c>
      <c r="F10" s="15">
        <f t="shared" si="1"/>
        <v>2.1471450954836291</v>
      </c>
      <c r="G10" s="15">
        <f t="shared" si="2"/>
        <v>2.577539535502738</v>
      </c>
      <c r="H10" s="15">
        <f t="shared" si="3"/>
        <v>3.0079339755218468</v>
      </c>
      <c r="I10" s="15">
        <f t="shared" si="4"/>
        <v>3.4383284155409557</v>
      </c>
      <c r="J10" s="3"/>
      <c r="K10" s="15">
        <f t="shared" si="5"/>
        <v>1.888908431472164</v>
      </c>
      <c r="L10" s="15">
        <f t="shared" si="6"/>
        <v>2.1471450954836291</v>
      </c>
      <c r="M10" s="15">
        <f t="shared" si="7"/>
        <v>2.4053817594950946</v>
      </c>
      <c r="N10" s="15">
        <f t="shared" si="8"/>
        <v>2.577539535502738</v>
      </c>
      <c r="O10" s="15">
        <f t="shared" si="9"/>
        <v>2.7496973115103813</v>
      </c>
      <c r="P10" s="15">
        <f t="shared" si="10"/>
        <v>3.0079339755218468</v>
      </c>
      <c r="Q10" s="15">
        <f t="shared" si="11"/>
        <v>3.2661706395333119</v>
      </c>
    </row>
    <row r="11" spans="1:17" x14ac:dyDescent="0.55000000000000004">
      <c r="A11" s="8" t="s">
        <v>24</v>
      </c>
      <c r="B11" s="3" t="s">
        <v>14</v>
      </c>
      <c r="C11" s="16">
        <v>2.6630716603506714</v>
      </c>
      <c r="D11" s="16">
        <v>0.85677407433729358</v>
      </c>
      <c r="E11" s="15">
        <f t="shared" si="0"/>
        <v>1.8062975860133779</v>
      </c>
      <c r="F11" s="15">
        <f t="shared" si="1"/>
        <v>2.2346846231820248</v>
      </c>
      <c r="G11" s="15">
        <f t="shared" si="2"/>
        <v>2.6630716603506714</v>
      </c>
      <c r="H11" s="15">
        <f t="shared" si="3"/>
        <v>3.0914586975193181</v>
      </c>
      <c r="I11" s="15">
        <f t="shared" si="4"/>
        <v>3.5198457346879648</v>
      </c>
      <c r="J11" s="3"/>
      <c r="K11" s="15">
        <f t="shared" si="5"/>
        <v>1.9776524008808365</v>
      </c>
      <c r="L11" s="15">
        <f t="shared" si="6"/>
        <v>2.2346846231820248</v>
      </c>
      <c r="M11" s="15">
        <f t="shared" si="7"/>
        <v>2.4917168454832126</v>
      </c>
      <c r="N11" s="15">
        <f t="shared" si="8"/>
        <v>2.6630716603506714</v>
      </c>
      <c r="O11" s="15">
        <f t="shared" si="9"/>
        <v>2.8344264752181303</v>
      </c>
      <c r="P11" s="15">
        <f t="shared" si="10"/>
        <v>3.0914586975193181</v>
      </c>
      <c r="Q11" s="15">
        <f t="shared" si="11"/>
        <v>3.3484909198205064</v>
      </c>
    </row>
    <row r="12" spans="1:17" x14ac:dyDescent="0.55000000000000004">
      <c r="A12" s="12" t="s">
        <v>25</v>
      </c>
      <c r="B12" s="10" t="s">
        <v>14</v>
      </c>
      <c r="C12" s="17">
        <v>2.7814088793520817</v>
      </c>
      <c r="D12" s="17">
        <v>0.81688141796770442</v>
      </c>
      <c r="E12" s="18">
        <f t="shared" si="0"/>
        <v>1.9645274613843773</v>
      </c>
      <c r="F12" s="18">
        <f t="shared" si="1"/>
        <v>2.3729681703682295</v>
      </c>
      <c r="G12" s="18">
        <f t="shared" si="2"/>
        <v>2.7814088793520817</v>
      </c>
      <c r="H12" s="18">
        <f t="shared" si="3"/>
        <v>3.1898495883359339</v>
      </c>
      <c r="I12" s="18">
        <f t="shared" si="4"/>
        <v>3.5982902973197861</v>
      </c>
      <c r="J12" s="10"/>
      <c r="K12" s="18">
        <f t="shared" si="5"/>
        <v>2.1279037449779183</v>
      </c>
      <c r="L12" s="18">
        <f t="shared" si="6"/>
        <v>2.3729681703682295</v>
      </c>
      <c r="M12" s="18">
        <f t="shared" si="7"/>
        <v>2.6180325957585406</v>
      </c>
      <c r="N12" s="18">
        <f t="shared" si="8"/>
        <v>2.7814088793520817</v>
      </c>
      <c r="O12" s="18">
        <f t="shared" si="9"/>
        <v>2.9447851629456228</v>
      </c>
      <c r="P12" s="18">
        <f t="shared" si="10"/>
        <v>3.1898495883359339</v>
      </c>
      <c r="Q12" s="18">
        <f t="shared" si="11"/>
        <v>3.4349140137262451</v>
      </c>
    </row>
    <row r="13" spans="1:17" x14ac:dyDescent="0.55000000000000004">
      <c r="A13" s="7" t="s">
        <v>13</v>
      </c>
      <c r="B13" s="3" t="s">
        <v>14</v>
      </c>
      <c r="C13" s="14">
        <v>2.8460590152047165</v>
      </c>
      <c r="D13" s="14">
        <v>0.49588482373698967</v>
      </c>
      <c r="E13" s="15">
        <f t="shared" si="0"/>
        <v>2.350174191467727</v>
      </c>
      <c r="F13" s="15">
        <f t="shared" si="1"/>
        <v>2.5981166033362215</v>
      </c>
      <c r="G13" s="15">
        <f t="shared" si="2"/>
        <v>2.8460590152047165</v>
      </c>
      <c r="H13" s="15">
        <f t="shared" si="3"/>
        <v>3.0940014270732115</v>
      </c>
      <c r="I13" s="15">
        <f t="shared" si="4"/>
        <v>3.341943838941706</v>
      </c>
      <c r="J13" s="3"/>
      <c r="K13" s="15">
        <f t="shared" si="5"/>
        <v>2.4493511562151249</v>
      </c>
      <c r="L13" s="15">
        <f t="shared" si="6"/>
        <v>2.5981166033362215</v>
      </c>
      <c r="M13" s="15">
        <f t="shared" si="7"/>
        <v>2.7468820504573186</v>
      </c>
      <c r="N13" s="15">
        <f t="shared" si="8"/>
        <v>2.8460590152047165</v>
      </c>
      <c r="O13" s="15">
        <f t="shared" si="9"/>
        <v>2.9452359799521144</v>
      </c>
      <c r="P13" s="15">
        <f t="shared" si="10"/>
        <v>3.0940014270732115</v>
      </c>
      <c r="Q13" s="15">
        <f t="shared" si="11"/>
        <v>3.2427668741943081</v>
      </c>
    </row>
    <row r="14" spans="1:17" x14ac:dyDescent="0.55000000000000004">
      <c r="A14" s="8" t="s">
        <v>26</v>
      </c>
      <c r="B14" s="3" t="s">
        <v>14</v>
      </c>
      <c r="C14" s="16">
        <v>2.6373393370874445</v>
      </c>
      <c r="D14" s="16">
        <v>0.65257243360484929</v>
      </c>
      <c r="E14" s="15">
        <f t="shared" si="0"/>
        <v>1.9847669034825952</v>
      </c>
      <c r="F14" s="15">
        <f t="shared" si="1"/>
        <v>2.31105312028502</v>
      </c>
      <c r="G14" s="15">
        <f t="shared" si="2"/>
        <v>2.6373393370874445</v>
      </c>
      <c r="H14" s="15">
        <f t="shared" si="3"/>
        <v>2.963625553889869</v>
      </c>
      <c r="I14" s="15">
        <f t="shared" si="4"/>
        <v>3.289911770692294</v>
      </c>
      <c r="J14" s="3"/>
      <c r="K14" s="15">
        <f t="shared" si="5"/>
        <v>2.115281390203565</v>
      </c>
      <c r="L14" s="15">
        <f t="shared" si="6"/>
        <v>2.31105312028502</v>
      </c>
      <c r="M14" s="15">
        <f t="shared" si="7"/>
        <v>2.5068248503664745</v>
      </c>
      <c r="N14" s="15">
        <f t="shared" si="8"/>
        <v>2.6373393370874445</v>
      </c>
      <c r="O14" s="15">
        <f t="shared" si="9"/>
        <v>2.7678538238084145</v>
      </c>
      <c r="P14" s="15">
        <f t="shared" si="10"/>
        <v>2.963625553889869</v>
      </c>
      <c r="Q14" s="15">
        <f t="shared" si="11"/>
        <v>3.159397283971324</v>
      </c>
    </row>
    <row r="15" spans="1:17" x14ac:dyDescent="0.55000000000000004">
      <c r="A15" s="8" t="s">
        <v>27</v>
      </c>
      <c r="B15" s="3" t="s">
        <v>14</v>
      </c>
      <c r="C15" s="16">
        <v>2.8842457631153997</v>
      </c>
      <c r="D15" s="16">
        <v>0.77384051809000975</v>
      </c>
      <c r="E15" s="15">
        <f t="shared" si="0"/>
        <v>2.1104052450253898</v>
      </c>
      <c r="F15" s="15">
        <f t="shared" si="1"/>
        <v>2.4973255040703948</v>
      </c>
      <c r="G15" s="15">
        <f t="shared" si="2"/>
        <v>2.8842457631153997</v>
      </c>
      <c r="H15" s="15">
        <f t="shared" si="3"/>
        <v>3.2711660221604046</v>
      </c>
      <c r="I15" s="15">
        <f t="shared" si="4"/>
        <v>3.6580862812054096</v>
      </c>
      <c r="J15" s="3"/>
      <c r="K15" s="15">
        <f t="shared" si="5"/>
        <v>2.2651733486433918</v>
      </c>
      <c r="L15" s="15">
        <f t="shared" si="6"/>
        <v>2.4973255040703948</v>
      </c>
      <c r="M15" s="15">
        <f t="shared" si="7"/>
        <v>2.7294776594973977</v>
      </c>
      <c r="N15" s="15">
        <f t="shared" si="8"/>
        <v>2.8842457631153997</v>
      </c>
      <c r="O15" s="15">
        <f t="shared" si="9"/>
        <v>3.0390138667334017</v>
      </c>
      <c r="P15" s="15">
        <f t="shared" si="10"/>
        <v>3.2711660221604046</v>
      </c>
      <c r="Q15" s="15">
        <f t="shared" si="11"/>
        <v>3.5033181775874076</v>
      </c>
    </row>
    <row r="16" spans="1:17" x14ac:dyDescent="0.55000000000000004">
      <c r="A16" s="8" t="s">
        <v>28</v>
      </c>
      <c r="B16" s="3" t="s">
        <v>14</v>
      </c>
      <c r="C16" s="16">
        <v>2.8497400530762489</v>
      </c>
      <c r="D16" s="16">
        <v>0.74125528380266115</v>
      </c>
      <c r="E16" s="15">
        <f t="shared" si="0"/>
        <v>2.1084847692735877</v>
      </c>
      <c r="F16" s="15">
        <f t="shared" si="1"/>
        <v>2.4791124111749183</v>
      </c>
      <c r="G16" s="15">
        <f t="shared" si="2"/>
        <v>2.8497400530762489</v>
      </c>
      <c r="H16" s="15">
        <f t="shared" si="3"/>
        <v>3.2203676949775795</v>
      </c>
      <c r="I16" s="15">
        <f t="shared" si="4"/>
        <v>3.59099533687891</v>
      </c>
      <c r="J16" s="3"/>
      <c r="K16" s="15">
        <f t="shared" si="5"/>
        <v>2.2567358260341202</v>
      </c>
      <c r="L16" s="15">
        <f t="shared" si="6"/>
        <v>2.4791124111749183</v>
      </c>
      <c r="M16" s="15">
        <f t="shared" si="7"/>
        <v>2.7014889963157165</v>
      </c>
      <c r="N16" s="15">
        <f t="shared" si="8"/>
        <v>2.8497400530762489</v>
      </c>
      <c r="O16" s="15">
        <f t="shared" si="9"/>
        <v>2.9979911098367813</v>
      </c>
      <c r="P16" s="15">
        <f t="shared" si="10"/>
        <v>3.2203676949775795</v>
      </c>
      <c r="Q16" s="15">
        <f t="shared" si="11"/>
        <v>3.4427442801183776</v>
      </c>
    </row>
    <row r="17" spans="1:17" x14ac:dyDescent="0.55000000000000004">
      <c r="A17" s="8" t="s">
        <v>62</v>
      </c>
      <c r="B17" s="3" t="s">
        <v>14</v>
      </c>
      <c r="C17" s="16">
        <v>2.836564401743515</v>
      </c>
      <c r="D17" s="16">
        <v>0.79521948031844669</v>
      </c>
      <c r="E17" s="15">
        <f t="shared" si="0"/>
        <v>2.0413449214250683</v>
      </c>
      <c r="F17" s="15">
        <f t="shared" si="1"/>
        <v>2.4389546615842916</v>
      </c>
      <c r="G17" s="15">
        <f t="shared" si="2"/>
        <v>2.836564401743515</v>
      </c>
      <c r="H17" s="15">
        <f t="shared" si="3"/>
        <v>3.2341741419027383</v>
      </c>
      <c r="I17" s="15">
        <f t="shared" si="4"/>
        <v>3.6317838820619617</v>
      </c>
      <c r="J17" s="3"/>
      <c r="K17" s="15">
        <f t="shared" si="5"/>
        <v>2.2003888174887578</v>
      </c>
      <c r="L17" s="15">
        <f t="shared" si="6"/>
        <v>2.4389546615842916</v>
      </c>
      <c r="M17" s="15">
        <f t="shared" si="7"/>
        <v>2.6775205056798255</v>
      </c>
      <c r="N17" s="15">
        <f t="shared" si="8"/>
        <v>2.836564401743515</v>
      </c>
      <c r="O17" s="15">
        <f t="shared" si="9"/>
        <v>2.9956082978072045</v>
      </c>
      <c r="P17" s="15">
        <f t="shared" si="10"/>
        <v>3.2341741419027383</v>
      </c>
      <c r="Q17" s="15">
        <f t="shared" si="11"/>
        <v>3.4727399859982722</v>
      </c>
    </row>
    <row r="18" spans="1:17" x14ac:dyDescent="0.55000000000000004">
      <c r="A18" s="8" t="s">
        <v>29</v>
      </c>
      <c r="B18" s="3" t="s">
        <v>14</v>
      </c>
      <c r="C18" s="16">
        <v>3.1793401732491371</v>
      </c>
      <c r="D18" s="16">
        <v>0.64367801371873556</v>
      </c>
      <c r="E18" s="15">
        <f t="shared" si="0"/>
        <v>2.5356621595304016</v>
      </c>
      <c r="F18" s="15">
        <f t="shared" si="1"/>
        <v>2.8575011663897691</v>
      </c>
      <c r="G18" s="15">
        <f t="shared" si="2"/>
        <v>3.1793401732491371</v>
      </c>
      <c r="H18" s="15">
        <f t="shared" si="3"/>
        <v>3.501179180108505</v>
      </c>
      <c r="I18" s="15">
        <f t="shared" si="4"/>
        <v>3.8230181869678725</v>
      </c>
      <c r="J18" s="3"/>
      <c r="K18" s="15">
        <f t="shared" si="5"/>
        <v>2.6643977622741488</v>
      </c>
      <c r="L18" s="15">
        <f t="shared" si="6"/>
        <v>2.8575011663897691</v>
      </c>
      <c r="M18" s="15">
        <f t="shared" si="7"/>
        <v>3.0506045705053899</v>
      </c>
      <c r="N18" s="15">
        <f t="shared" si="8"/>
        <v>3.1793401732491371</v>
      </c>
      <c r="O18" s="15">
        <f t="shared" si="9"/>
        <v>3.3080757759928843</v>
      </c>
      <c r="P18" s="15">
        <f t="shared" si="10"/>
        <v>3.501179180108505</v>
      </c>
      <c r="Q18" s="15">
        <f t="shared" si="11"/>
        <v>3.6942825842241254</v>
      </c>
    </row>
    <row r="19" spans="1:17" x14ac:dyDescent="0.55000000000000004">
      <c r="A19" s="12" t="s">
        <v>30</v>
      </c>
      <c r="B19" s="10" t="s">
        <v>14</v>
      </c>
      <c r="C19" s="17">
        <v>2.6891243629561727</v>
      </c>
      <c r="D19" s="17">
        <v>0.7764756036940812</v>
      </c>
      <c r="E19" s="18">
        <f t="shared" si="0"/>
        <v>1.9126487592620915</v>
      </c>
      <c r="F19" s="18">
        <f t="shared" si="1"/>
        <v>2.3008865611091323</v>
      </c>
      <c r="G19" s="18">
        <f t="shared" si="2"/>
        <v>2.6891243629561727</v>
      </c>
      <c r="H19" s="18">
        <f t="shared" si="3"/>
        <v>3.0773621648032132</v>
      </c>
      <c r="I19" s="18">
        <f t="shared" si="4"/>
        <v>3.4655999666502542</v>
      </c>
      <c r="J19" s="10"/>
      <c r="K19" s="18">
        <f t="shared" si="5"/>
        <v>2.0679438800009078</v>
      </c>
      <c r="L19" s="18">
        <f t="shared" si="6"/>
        <v>2.3008865611091323</v>
      </c>
      <c r="M19" s="18">
        <f t="shared" si="7"/>
        <v>2.5338292422173563</v>
      </c>
      <c r="N19" s="18">
        <f t="shared" si="8"/>
        <v>2.6891243629561727</v>
      </c>
      <c r="O19" s="18">
        <f t="shared" si="9"/>
        <v>2.8444194836949892</v>
      </c>
      <c r="P19" s="18">
        <f t="shared" si="10"/>
        <v>3.0773621648032132</v>
      </c>
      <c r="Q19" s="18">
        <f t="shared" si="11"/>
        <v>3.3103048459114377</v>
      </c>
    </row>
    <row r="20" spans="1:17" x14ac:dyDescent="0.55000000000000004">
      <c r="A20" s="7" t="s">
        <v>31</v>
      </c>
      <c r="B20" s="3" t="s">
        <v>14</v>
      </c>
      <c r="C20" s="14">
        <v>2.7805541273502068</v>
      </c>
      <c r="D20" s="14">
        <v>0.51774527270952353</v>
      </c>
      <c r="E20" s="15">
        <f t="shared" si="0"/>
        <v>2.2628088546406833</v>
      </c>
      <c r="F20" s="15">
        <f t="shared" si="1"/>
        <v>2.5216814909954453</v>
      </c>
      <c r="G20" s="15">
        <f t="shared" si="2"/>
        <v>2.7805541273502068</v>
      </c>
      <c r="H20" s="15">
        <f t="shared" si="3"/>
        <v>3.0394267637049683</v>
      </c>
      <c r="I20" s="15">
        <f t="shared" si="4"/>
        <v>3.2982994000597303</v>
      </c>
      <c r="J20" s="3"/>
      <c r="K20" s="15">
        <f t="shared" si="5"/>
        <v>2.3663579091825877</v>
      </c>
      <c r="L20" s="15">
        <f t="shared" si="6"/>
        <v>2.5216814909954453</v>
      </c>
      <c r="M20" s="15">
        <f t="shared" si="7"/>
        <v>2.6770050728083019</v>
      </c>
      <c r="N20" s="15">
        <f t="shared" si="8"/>
        <v>2.7805541273502068</v>
      </c>
      <c r="O20" s="15">
        <f t="shared" si="9"/>
        <v>2.8841031818921117</v>
      </c>
      <c r="P20" s="15">
        <f t="shared" si="10"/>
        <v>3.0394267637049683</v>
      </c>
      <c r="Q20" s="15">
        <f t="shared" si="11"/>
        <v>3.1947503455178259</v>
      </c>
    </row>
    <row r="21" spans="1:17" x14ac:dyDescent="0.55000000000000004">
      <c r="A21" s="7" t="s">
        <v>32</v>
      </c>
      <c r="B21" s="3" t="s">
        <v>14</v>
      </c>
      <c r="C21" s="14">
        <v>2.8216381235948611</v>
      </c>
      <c r="D21" s="14">
        <v>0.49597127829323556</v>
      </c>
      <c r="E21" s="15">
        <f t="shared" si="0"/>
        <v>2.3256668453016256</v>
      </c>
      <c r="F21" s="15">
        <f t="shared" si="1"/>
        <v>2.5736524844482433</v>
      </c>
      <c r="G21" s="15">
        <f t="shared" si="2"/>
        <v>2.8216381235948611</v>
      </c>
      <c r="H21" s="15">
        <f t="shared" si="3"/>
        <v>3.0696237627414789</v>
      </c>
      <c r="I21" s="15">
        <f t="shared" si="4"/>
        <v>3.3176094018880966</v>
      </c>
      <c r="J21" s="3"/>
      <c r="K21" s="15">
        <f t="shared" si="5"/>
        <v>2.4248611009602725</v>
      </c>
      <c r="L21" s="15">
        <f t="shared" si="6"/>
        <v>2.5736524844482433</v>
      </c>
      <c r="M21" s="15">
        <f t="shared" si="7"/>
        <v>2.7224438679362142</v>
      </c>
      <c r="N21" s="15">
        <f t="shared" si="8"/>
        <v>2.8216381235948611</v>
      </c>
      <c r="O21" s="15">
        <f t="shared" si="9"/>
        <v>2.920832379253508</v>
      </c>
      <c r="P21" s="15">
        <f t="shared" si="10"/>
        <v>3.0696237627414789</v>
      </c>
      <c r="Q21" s="15">
        <f t="shared" si="11"/>
        <v>3.2184151462294497</v>
      </c>
    </row>
    <row r="22" spans="1:17" x14ac:dyDescent="0.55000000000000004">
      <c r="A22" s="8" t="s">
        <v>33</v>
      </c>
      <c r="B22" s="3" t="s">
        <v>14</v>
      </c>
      <c r="C22" s="16">
        <v>2.6050638662173604</v>
      </c>
      <c r="D22" s="16">
        <v>0.74460667095265576</v>
      </c>
      <c r="E22" s="15">
        <f t="shared" si="0"/>
        <v>1.8604571952647047</v>
      </c>
      <c r="F22" s="15">
        <f t="shared" si="1"/>
        <v>2.2327605307410323</v>
      </c>
      <c r="G22" s="15">
        <f t="shared" si="2"/>
        <v>2.6050638662173604</v>
      </c>
      <c r="H22" s="15">
        <f t="shared" si="3"/>
        <v>2.9773672016936885</v>
      </c>
      <c r="I22" s="15">
        <f t="shared" si="4"/>
        <v>3.3496705371700162</v>
      </c>
      <c r="J22" s="3"/>
      <c r="K22" s="15">
        <f t="shared" si="5"/>
        <v>2.009378529455236</v>
      </c>
      <c r="L22" s="15">
        <f t="shared" si="6"/>
        <v>2.2327605307410323</v>
      </c>
      <c r="M22" s="15">
        <f t="shared" si="7"/>
        <v>2.4561425320268291</v>
      </c>
      <c r="N22" s="15">
        <f t="shared" si="8"/>
        <v>2.6050638662173604</v>
      </c>
      <c r="O22" s="15">
        <f t="shared" si="9"/>
        <v>2.7539852004078917</v>
      </c>
      <c r="P22" s="15">
        <f t="shared" si="10"/>
        <v>2.9773672016936885</v>
      </c>
      <c r="Q22" s="15">
        <f t="shared" si="11"/>
        <v>3.2007492029794848</v>
      </c>
    </row>
    <row r="23" spans="1:17" x14ac:dyDescent="0.55000000000000004">
      <c r="A23" s="8" t="s">
        <v>34</v>
      </c>
      <c r="B23" s="3" t="s">
        <v>14</v>
      </c>
      <c r="C23" s="16">
        <v>2.7309992049542759</v>
      </c>
      <c r="D23" s="16">
        <v>0.69867809350688082</v>
      </c>
      <c r="E23" s="15">
        <f t="shared" si="0"/>
        <v>2.0323211114473949</v>
      </c>
      <c r="F23" s="15">
        <f t="shared" si="1"/>
        <v>2.3816601582008357</v>
      </c>
      <c r="G23" s="15">
        <f t="shared" si="2"/>
        <v>2.7309992049542759</v>
      </c>
      <c r="H23" s="15">
        <f t="shared" si="3"/>
        <v>3.0803382517077162</v>
      </c>
      <c r="I23" s="15">
        <f t="shared" si="4"/>
        <v>3.429677298461157</v>
      </c>
      <c r="J23" s="3"/>
      <c r="K23" s="15">
        <f t="shared" si="5"/>
        <v>2.1720567301487712</v>
      </c>
      <c r="L23" s="15">
        <f t="shared" si="6"/>
        <v>2.3816601582008357</v>
      </c>
      <c r="M23" s="15">
        <f t="shared" si="7"/>
        <v>2.5912635862528997</v>
      </c>
      <c r="N23" s="15">
        <f t="shared" si="8"/>
        <v>2.7309992049542759</v>
      </c>
      <c r="O23" s="15">
        <f t="shared" si="9"/>
        <v>2.8707348236556522</v>
      </c>
      <c r="P23" s="15">
        <f t="shared" si="10"/>
        <v>3.0803382517077162</v>
      </c>
      <c r="Q23" s="15">
        <f t="shared" si="11"/>
        <v>3.2899416797597807</v>
      </c>
    </row>
    <row r="24" spans="1:17" x14ac:dyDescent="0.55000000000000004">
      <c r="A24" s="8" t="s">
        <v>35</v>
      </c>
      <c r="B24" s="3" t="s">
        <v>14</v>
      </c>
      <c r="C24" s="16">
        <v>3.1913940897948501</v>
      </c>
      <c r="D24" s="16">
        <v>0.73735867643939357</v>
      </c>
      <c r="E24" s="15">
        <f t="shared" si="0"/>
        <v>2.4540354133554567</v>
      </c>
      <c r="F24" s="15">
        <f t="shared" si="1"/>
        <v>2.8227147515751532</v>
      </c>
      <c r="G24" s="15">
        <f t="shared" si="2"/>
        <v>3.1913940897948501</v>
      </c>
      <c r="H24" s="15">
        <f t="shared" si="3"/>
        <v>3.560073428014547</v>
      </c>
      <c r="I24" s="15">
        <f t="shared" si="4"/>
        <v>3.9287527662342434</v>
      </c>
      <c r="J24" s="3"/>
      <c r="K24" s="15">
        <f t="shared" si="5"/>
        <v>2.6015071486433352</v>
      </c>
      <c r="L24" s="15">
        <f t="shared" si="6"/>
        <v>2.8227147515751532</v>
      </c>
      <c r="M24" s="15">
        <f t="shared" si="7"/>
        <v>3.0439223545069716</v>
      </c>
      <c r="N24" s="15">
        <f t="shared" si="8"/>
        <v>3.1913940897948501</v>
      </c>
      <c r="O24" s="15">
        <f t="shared" si="9"/>
        <v>3.3388658250827286</v>
      </c>
      <c r="P24" s="15">
        <f t="shared" si="10"/>
        <v>3.560073428014547</v>
      </c>
      <c r="Q24" s="15">
        <f t="shared" si="11"/>
        <v>3.7812810309463649</v>
      </c>
    </row>
    <row r="25" spans="1:17" x14ac:dyDescent="0.55000000000000004">
      <c r="A25" s="8" t="s">
        <v>36</v>
      </c>
      <c r="B25" s="3" t="s">
        <v>14</v>
      </c>
      <c r="C25" s="16">
        <v>2.6058906647483964</v>
      </c>
      <c r="D25" s="16">
        <v>0.82269208508871239</v>
      </c>
      <c r="E25" s="15">
        <f t="shared" si="0"/>
        <v>1.7831985796596839</v>
      </c>
      <c r="F25" s="15">
        <f t="shared" si="1"/>
        <v>2.1945446222040403</v>
      </c>
      <c r="G25" s="15">
        <f t="shared" si="2"/>
        <v>2.6058906647483964</v>
      </c>
      <c r="H25" s="15">
        <f t="shared" si="3"/>
        <v>3.0172367072927524</v>
      </c>
      <c r="I25" s="15">
        <f t="shared" si="4"/>
        <v>3.4285827498371089</v>
      </c>
      <c r="J25" s="3"/>
      <c r="K25" s="15">
        <f t="shared" si="5"/>
        <v>1.9477369966774263</v>
      </c>
      <c r="L25" s="15">
        <f t="shared" si="6"/>
        <v>2.1945446222040403</v>
      </c>
      <c r="M25" s="15">
        <f t="shared" si="7"/>
        <v>2.441352247730654</v>
      </c>
      <c r="N25" s="15">
        <f t="shared" si="8"/>
        <v>2.6058906647483964</v>
      </c>
      <c r="O25" s="15">
        <f t="shared" si="9"/>
        <v>2.7704290817661388</v>
      </c>
      <c r="P25" s="15">
        <f t="shared" si="10"/>
        <v>3.0172367072927524</v>
      </c>
      <c r="Q25" s="15">
        <f t="shared" si="11"/>
        <v>3.2640443328193665</v>
      </c>
    </row>
    <row r="26" spans="1:17" x14ac:dyDescent="0.55000000000000004">
      <c r="A26" s="8" t="s">
        <v>37</v>
      </c>
      <c r="B26" s="3" t="s">
        <v>14</v>
      </c>
      <c r="C26" s="16">
        <v>2.7702550374256947</v>
      </c>
      <c r="D26" s="16">
        <v>0.71527910156937868</v>
      </c>
      <c r="E26" s="15">
        <f t="shared" si="0"/>
        <v>2.0549759358563158</v>
      </c>
      <c r="F26" s="15">
        <f t="shared" si="1"/>
        <v>2.4126154866410054</v>
      </c>
      <c r="G26" s="15">
        <f t="shared" si="2"/>
        <v>2.7702550374256947</v>
      </c>
      <c r="H26" s="15">
        <f t="shared" si="3"/>
        <v>3.1278945882103839</v>
      </c>
      <c r="I26" s="15">
        <f t="shared" si="4"/>
        <v>3.4855341389950736</v>
      </c>
      <c r="J26" s="3"/>
      <c r="K26" s="15">
        <f t="shared" si="5"/>
        <v>2.1980317561701916</v>
      </c>
      <c r="L26" s="15">
        <f t="shared" si="6"/>
        <v>2.4126154866410054</v>
      </c>
      <c r="M26" s="15">
        <f t="shared" si="7"/>
        <v>2.6271992171118188</v>
      </c>
      <c r="N26" s="15">
        <f t="shared" si="8"/>
        <v>2.7702550374256947</v>
      </c>
      <c r="O26" s="15">
        <f t="shared" si="9"/>
        <v>2.9133108577395705</v>
      </c>
      <c r="P26" s="15">
        <f t="shared" si="10"/>
        <v>3.1278945882103839</v>
      </c>
      <c r="Q26" s="15">
        <f t="shared" si="11"/>
        <v>3.3424783186811977</v>
      </c>
    </row>
    <row r="27" spans="1:17" x14ac:dyDescent="0.55000000000000004">
      <c r="A27" s="8" t="s">
        <v>38</v>
      </c>
      <c r="B27" s="3" t="s">
        <v>14</v>
      </c>
      <c r="C27" s="16">
        <v>2.9853765352866786</v>
      </c>
      <c r="D27" s="16">
        <v>0.89581440522645694</v>
      </c>
      <c r="E27" s="15">
        <f t="shared" si="0"/>
        <v>2.0895621300602216</v>
      </c>
      <c r="F27" s="15">
        <f t="shared" si="1"/>
        <v>2.5374693326734503</v>
      </c>
      <c r="G27" s="15">
        <f t="shared" si="2"/>
        <v>2.9853765352866786</v>
      </c>
      <c r="H27" s="15">
        <f t="shared" si="3"/>
        <v>3.4332837378999068</v>
      </c>
      <c r="I27" s="15">
        <f t="shared" si="4"/>
        <v>3.8811909405131355</v>
      </c>
      <c r="J27" s="3"/>
      <c r="K27" s="15">
        <f t="shared" si="5"/>
        <v>2.2687250111055128</v>
      </c>
      <c r="L27" s="15">
        <f t="shared" si="6"/>
        <v>2.5374693326734503</v>
      </c>
      <c r="M27" s="15">
        <f t="shared" si="7"/>
        <v>2.8062136542413874</v>
      </c>
      <c r="N27" s="15">
        <f t="shared" si="8"/>
        <v>2.9853765352866786</v>
      </c>
      <c r="O27" s="15">
        <f t="shared" si="9"/>
        <v>3.1645394163319698</v>
      </c>
      <c r="P27" s="15">
        <f t="shared" si="10"/>
        <v>3.4332837378999068</v>
      </c>
      <c r="Q27" s="15">
        <f t="shared" si="11"/>
        <v>3.7020280594678443</v>
      </c>
    </row>
    <row r="28" spans="1:17" x14ac:dyDescent="0.55000000000000004">
      <c r="A28" s="8" t="s">
        <v>39</v>
      </c>
      <c r="B28" s="3" t="s">
        <v>14</v>
      </c>
      <c r="C28" s="16">
        <v>2.7025668613774916</v>
      </c>
      <c r="D28" s="16">
        <v>0.78954105677857223</v>
      </c>
      <c r="E28" s="15">
        <f t="shared" si="0"/>
        <v>1.9130258045989192</v>
      </c>
      <c r="F28" s="15">
        <f t="shared" si="1"/>
        <v>2.3077963329882056</v>
      </c>
      <c r="G28" s="15">
        <f t="shared" si="2"/>
        <v>2.7025668613774916</v>
      </c>
      <c r="H28" s="15">
        <f t="shared" si="3"/>
        <v>3.0973373897667775</v>
      </c>
      <c r="I28" s="15">
        <f t="shared" si="4"/>
        <v>3.4921079181560639</v>
      </c>
      <c r="J28" s="3"/>
      <c r="K28" s="15">
        <f t="shared" si="5"/>
        <v>2.0709340159546339</v>
      </c>
      <c r="L28" s="15">
        <f t="shared" si="6"/>
        <v>2.3077963329882056</v>
      </c>
      <c r="M28" s="15">
        <f t="shared" si="7"/>
        <v>2.5446586500217769</v>
      </c>
      <c r="N28" s="15">
        <f t="shared" si="8"/>
        <v>2.7025668613774916</v>
      </c>
      <c r="O28" s="15">
        <f t="shared" si="9"/>
        <v>2.8604750727332062</v>
      </c>
      <c r="P28" s="15">
        <f t="shared" si="10"/>
        <v>3.0973373897667775</v>
      </c>
      <c r="Q28" s="15">
        <f t="shared" si="11"/>
        <v>3.3341997068003493</v>
      </c>
    </row>
    <row r="29" spans="1:17" x14ac:dyDescent="0.55000000000000004">
      <c r="A29" s="8" t="s">
        <v>40</v>
      </c>
      <c r="B29" s="3" t="s">
        <v>14</v>
      </c>
      <c r="C29" s="16">
        <v>2.9955570265052698</v>
      </c>
      <c r="D29" s="16">
        <v>0.73624392039813735</v>
      </c>
      <c r="E29" s="15">
        <f t="shared" si="0"/>
        <v>2.2593131061071325</v>
      </c>
      <c r="F29" s="15">
        <f t="shared" si="1"/>
        <v>2.6274350663062012</v>
      </c>
      <c r="G29" s="15">
        <f t="shared" si="2"/>
        <v>2.9955570265052698</v>
      </c>
      <c r="H29" s="15">
        <f t="shared" si="3"/>
        <v>3.3636789867043384</v>
      </c>
      <c r="I29" s="15">
        <f t="shared" si="4"/>
        <v>3.731800946903407</v>
      </c>
      <c r="J29" s="3"/>
      <c r="K29" s="15">
        <f t="shared" si="5"/>
        <v>2.4065618901867598</v>
      </c>
      <c r="L29" s="15">
        <f t="shared" si="6"/>
        <v>2.6274350663062012</v>
      </c>
      <c r="M29" s="15">
        <f t="shared" si="7"/>
        <v>2.8483082424256425</v>
      </c>
      <c r="N29" s="15">
        <f t="shared" si="8"/>
        <v>2.9955570265052698</v>
      </c>
      <c r="O29" s="15">
        <f t="shared" si="9"/>
        <v>3.1428058105848971</v>
      </c>
      <c r="P29" s="15">
        <f t="shared" si="10"/>
        <v>3.3636789867043384</v>
      </c>
      <c r="Q29" s="15">
        <f t="shared" si="11"/>
        <v>3.5845521628237798</v>
      </c>
    </row>
    <row r="30" spans="1:17" x14ac:dyDescent="0.55000000000000004">
      <c r="A30" s="8" t="s">
        <v>41</v>
      </c>
      <c r="B30" s="3" t="s">
        <v>14</v>
      </c>
      <c r="C30" s="16">
        <v>2.7812714866863124</v>
      </c>
      <c r="D30" s="16">
        <v>0.81208944615943335</v>
      </c>
      <c r="E30" s="15">
        <f t="shared" si="0"/>
        <v>1.9691820405268792</v>
      </c>
      <c r="F30" s="15">
        <f t="shared" si="1"/>
        <v>2.3752267636065958</v>
      </c>
      <c r="G30" s="15">
        <f t="shared" si="2"/>
        <v>2.7812714866863124</v>
      </c>
      <c r="H30" s="15">
        <f t="shared" si="3"/>
        <v>3.187316209766029</v>
      </c>
      <c r="I30" s="15">
        <f t="shared" si="4"/>
        <v>3.5933609328457456</v>
      </c>
      <c r="J30" s="3"/>
      <c r="K30" s="15">
        <f t="shared" si="5"/>
        <v>2.1315999297587656</v>
      </c>
      <c r="L30" s="15">
        <f t="shared" si="6"/>
        <v>2.3752267636065958</v>
      </c>
      <c r="M30" s="15">
        <f t="shared" si="7"/>
        <v>2.6188535974544256</v>
      </c>
      <c r="N30" s="15">
        <f t="shared" si="8"/>
        <v>2.7812714866863124</v>
      </c>
      <c r="O30" s="15">
        <f t="shared" si="9"/>
        <v>2.9436893759181992</v>
      </c>
      <c r="P30" s="15">
        <f t="shared" si="10"/>
        <v>3.187316209766029</v>
      </c>
      <c r="Q30" s="15">
        <f t="shared" si="11"/>
        <v>3.4309430436138593</v>
      </c>
    </row>
    <row r="31" spans="1:17" x14ac:dyDescent="0.55000000000000004">
      <c r="A31" s="12" t="s">
        <v>42</v>
      </c>
      <c r="B31" s="10" t="s">
        <v>14</v>
      </c>
      <c r="C31" s="17">
        <v>2.8480064629510542</v>
      </c>
      <c r="D31" s="17">
        <v>0.72049471630583894</v>
      </c>
      <c r="E31" s="18">
        <f t="shared" si="0"/>
        <v>2.1275117466452151</v>
      </c>
      <c r="F31" s="18">
        <f t="shared" si="1"/>
        <v>2.4877591047981347</v>
      </c>
      <c r="G31" s="18">
        <f t="shared" si="2"/>
        <v>2.8480064629510542</v>
      </c>
      <c r="H31" s="18">
        <f t="shared" si="3"/>
        <v>3.2082538211039737</v>
      </c>
      <c r="I31" s="18">
        <f t="shared" si="4"/>
        <v>3.5685011792568933</v>
      </c>
      <c r="J31" s="10"/>
      <c r="K31" s="18">
        <f t="shared" si="5"/>
        <v>2.271610689906383</v>
      </c>
      <c r="L31" s="18">
        <f t="shared" si="6"/>
        <v>2.4877591047981347</v>
      </c>
      <c r="M31" s="18">
        <f t="shared" si="7"/>
        <v>2.7039075196898863</v>
      </c>
      <c r="N31" s="18">
        <f t="shared" si="8"/>
        <v>2.8480064629510542</v>
      </c>
      <c r="O31" s="18">
        <f t="shared" si="9"/>
        <v>2.9921054062122221</v>
      </c>
      <c r="P31" s="18">
        <f t="shared" si="10"/>
        <v>3.2082538211039737</v>
      </c>
      <c r="Q31" s="18">
        <f t="shared" si="11"/>
        <v>3.4244022359957254</v>
      </c>
    </row>
    <row r="32" spans="1:17" x14ac:dyDescent="0.55000000000000004">
      <c r="A32" s="7" t="s">
        <v>16</v>
      </c>
      <c r="B32" s="3" t="s">
        <v>14</v>
      </c>
      <c r="C32" s="14">
        <v>2.5255327913112513</v>
      </c>
      <c r="D32" s="14">
        <v>0.58618911203195612</v>
      </c>
      <c r="E32" s="15">
        <f t="shared" si="0"/>
        <v>1.9393436792792951</v>
      </c>
      <c r="F32" s="15">
        <f t="shared" si="1"/>
        <v>2.2324382352952732</v>
      </c>
      <c r="G32" s="15">
        <f t="shared" si="2"/>
        <v>2.5255327913112513</v>
      </c>
      <c r="H32" s="15">
        <f t="shared" si="3"/>
        <v>2.8186273473272294</v>
      </c>
      <c r="I32" s="15">
        <f t="shared" si="4"/>
        <v>3.1117219033432075</v>
      </c>
      <c r="J32" s="3"/>
      <c r="K32" s="15">
        <f t="shared" si="5"/>
        <v>2.0565815016856863</v>
      </c>
      <c r="L32" s="15">
        <f t="shared" si="6"/>
        <v>2.2324382352952732</v>
      </c>
      <c r="M32" s="15">
        <f t="shared" si="7"/>
        <v>2.4082949689048601</v>
      </c>
      <c r="N32" s="15">
        <f t="shared" si="8"/>
        <v>2.5255327913112513</v>
      </c>
      <c r="O32" s="15">
        <f t="shared" si="9"/>
        <v>2.6427706137176425</v>
      </c>
      <c r="P32" s="15">
        <f t="shared" si="10"/>
        <v>2.8186273473272294</v>
      </c>
      <c r="Q32" s="15">
        <f t="shared" si="11"/>
        <v>2.9944840809368163</v>
      </c>
    </row>
    <row r="33" spans="1:17" x14ac:dyDescent="0.55000000000000004">
      <c r="A33" s="8" t="s">
        <v>43</v>
      </c>
      <c r="B33" s="3" t="s">
        <v>14</v>
      </c>
      <c r="C33" s="16">
        <v>2.6767498635232778</v>
      </c>
      <c r="D33" s="16">
        <v>0.7607148614166197</v>
      </c>
      <c r="E33" s="15">
        <f t="shared" si="0"/>
        <v>1.9160350021066581</v>
      </c>
      <c r="F33" s="15">
        <f t="shared" si="1"/>
        <v>2.2963924328149679</v>
      </c>
      <c r="G33" s="15">
        <f t="shared" si="2"/>
        <v>2.6767498635232778</v>
      </c>
      <c r="H33" s="15">
        <f t="shared" si="3"/>
        <v>3.0571072942315878</v>
      </c>
      <c r="I33" s="15">
        <f t="shared" si="4"/>
        <v>3.4374647249398977</v>
      </c>
      <c r="J33" s="3"/>
      <c r="K33" s="15">
        <f t="shared" si="5"/>
        <v>2.068177974389982</v>
      </c>
      <c r="L33" s="15">
        <f t="shared" si="6"/>
        <v>2.2963924328149679</v>
      </c>
      <c r="M33" s="15">
        <f t="shared" si="7"/>
        <v>2.5246068912399537</v>
      </c>
      <c r="N33" s="15">
        <f t="shared" si="8"/>
        <v>2.6767498635232778</v>
      </c>
      <c r="O33" s="15">
        <f t="shared" si="9"/>
        <v>2.8288928358066019</v>
      </c>
      <c r="P33" s="15">
        <f t="shared" si="10"/>
        <v>3.0571072942315878</v>
      </c>
      <c r="Q33" s="15">
        <f t="shared" si="11"/>
        <v>3.2853217526565737</v>
      </c>
    </row>
    <row r="34" spans="1:17" x14ac:dyDescent="0.55000000000000004">
      <c r="A34" s="8" t="s">
        <v>44</v>
      </c>
      <c r="B34" s="3" t="s">
        <v>14</v>
      </c>
      <c r="C34" s="16">
        <v>2.4755514330970652</v>
      </c>
      <c r="D34" s="16">
        <v>0.79721577157452095</v>
      </c>
      <c r="E34" s="15">
        <f t="shared" si="0"/>
        <v>1.6783356615225442</v>
      </c>
      <c r="F34" s="15">
        <f t="shared" si="1"/>
        <v>2.0769435473098046</v>
      </c>
      <c r="G34" s="15">
        <f t="shared" si="2"/>
        <v>2.4755514330970652</v>
      </c>
      <c r="H34" s="15">
        <f t="shared" si="3"/>
        <v>2.8741593188843257</v>
      </c>
      <c r="I34" s="15">
        <f t="shared" si="4"/>
        <v>3.2727672046715863</v>
      </c>
      <c r="J34" s="3"/>
      <c r="K34" s="15">
        <f t="shared" si="5"/>
        <v>1.8377788158374484</v>
      </c>
      <c r="L34" s="15">
        <f t="shared" si="6"/>
        <v>2.0769435473098046</v>
      </c>
      <c r="M34" s="15">
        <f t="shared" si="7"/>
        <v>2.3161082787821607</v>
      </c>
      <c r="N34" s="15">
        <f t="shared" si="8"/>
        <v>2.4755514330970652</v>
      </c>
      <c r="O34" s="15">
        <f t="shared" si="9"/>
        <v>2.6349945874119696</v>
      </c>
      <c r="P34" s="15">
        <f t="shared" si="10"/>
        <v>2.8741593188843257</v>
      </c>
      <c r="Q34" s="15">
        <f t="shared" si="11"/>
        <v>3.1133240503566819</v>
      </c>
    </row>
    <row r="35" spans="1:17" x14ac:dyDescent="0.55000000000000004">
      <c r="A35" s="8" t="s">
        <v>45</v>
      </c>
      <c r="B35" s="3" t="s">
        <v>14</v>
      </c>
      <c r="C35" s="16">
        <v>2.4946960324662188</v>
      </c>
      <c r="D35" s="16">
        <v>0.78937624251083505</v>
      </c>
      <c r="E35" s="15">
        <f t="shared" si="0"/>
        <v>1.7053197899553838</v>
      </c>
      <c r="F35" s="15">
        <f t="shared" si="1"/>
        <v>2.1000079112108012</v>
      </c>
      <c r="G35" s="15">
        <f t="shared" si="2"/>
        <v>2.4946960324662188</v>
      </c>
      <c r="H35" s="15">
        <f t="shared" si="3"/>
        <v>2.8893841537216365</v>
      </c>
      <c r="I35" s="15">
        <f t="shared" si="4"/>
        <v>3.2840722749770537</v>
      </c>
      <c r="J35" s="3"/>
      <c r="K35" s="15">
        <f t="shared" si="5"/>
        <v>1.8631950384575506</v>
      </c>
      <c r="L35" s="15">
        <f t="shared" si="6"/>
        <v>2.1000079112108012</v>
      </c>
      <c r="M35" s="15">
        <f t="shared" si="7"/>
        <v>2.3368207839640518</v>
      </c>
      <c r="N35" s="15">
        <f t="shared" si="8"/>
        <v>2.4946960324662188</v>
      </c>
      <c r="O35" s="15">
        <f t="shared" si="9"/>
        <v>2.6525712809683859</v>
      </c>
      <c r="P35" s="15">
        <f t="shared" si="10"/>
        <v>2.8893841537216365</v>
      </c>
      <c r="Q35" s="15">
        <f t="shared" si="11"/>
        <v>3.1261970264748871</v>
      </c>
    </row>
    <row r="36" spans="1:17" x14ac:dyDescent="0.55000000000000004">
      <c r="A36" s="8" t="s">
        <v>46</v>
      </c>
      <c r="B36" s="3" t="s">
        <v>14</v>
      </c>
      <c r="C36" s="16">
        <v>2.4746849433514302</v>
      </c>
      <c r="D36" s="16">
        <v>0.8264374794197602</v>
      </c>
      <c r="E36" s="15">
        <f t="shared" si="0"/>
        <v>1.64824746393167</v>
      </c>
      <c r="F36" s="15">
        <f t="shared" si="1"/>
        <v>2.0614662036415501</v>
      </c>
      <c r="G36" s="15">
        <f t="shared" si="2"/>
        <v>2.4746849433514302</v>
      </c>
      <c r="H36" s="15">
        <f t="shared" si="3"/>
        <v>2.8879036830613103</v>
      </c>
      <c r="I36" s="15">
        <f t="shared" si="4"/>
        <v>3.3011224227711904</v>
      </c>
      <c r="J36" s="3"/>
      <c r="K36" s="15">
        <f t="shared" si="5"/>
        <v>1.8135349598156218</v>
      </c>
      <c r="L36" s="15">
        <f t="shared" si="6"/>
        <v>2.0614662036415501</v>
      </c>
      <c r="M36" s="15">
        <f t="shared" si="7"/>
        <v>2.3093974474674783</v>
      </c>
      <c r="N36" s="15">
        <f t="shared" si="8"/>
        <v>2.4746849433514302</v>
      </c>
      <c r="O36" s="15">
        <f t="shared" si="9"/>
        <v>2.6399724392353821</v>
      </c>
      <c r="P36" s="15">
        <f t="shared" si="10"/>
        <v>2.8879036830613103</v>
      </c>
      <c r="Q36" s="15">
        <f t="shared" si="11"/>
        <v>3.1358349268872385</v>
      </c>
    </row>
    <row r="37" spans="1:17" x14ac:dyDescent="0.55000000000000004">
      <c r="A37" s="8" t="s">
        <v>47</v>
      </c>
      <c r="B37" s="3" t="s">
        <v>14</v>
      </c>
      <c r="C37" s="16">
        <v>2.879632422715011</v>
      </c>
      <c r="D37" s="16">
        <v>0.72105137634694472</v>
      </c>
      <c r="E37" s="15">
        <f t="shared" si="0"/>
        <v>2.1585810463680661</v>
      </c>
      <c r="F37" s="15">
        <f t="shared" si="1"/>
        <v>2.5191067345415386</v>
      </c>
      <c r="G37" s="15">
        <f t="shared" si="2"/>
        <v>2.879632422715011</v>
      </c>
      <c r="H37" s="15">
        <f t="shared" si="3"/>
        <v>3.2401581108884834</v>
      </c>
      <c r="I37" s="15">
        <f t="shared" si="4"/>
        <v>3.6006837990619558</v>
      </c>
      <c r="J37" s="3"/>
      <c r="K37" s="15">
        <f t="shared" si="5"/>
        <v>2.3027913216374554</v>
      </c>
      <c r="L37" s="15">
        <f t="shared" si="6"/>
        <v>2.5191067345415386</v>
      </c>
      <c r="M37" s="15">
        <f t="shared" si="7"/>
        <v>2.7354221474456222</v>
      </c>
      <c r="N37" s="15">
        <f t="shared" si="8"/>
        <v>2.879632422715011</v>
      </c>
      <c r="O37" s="15">
        <f t="shared" si="9"/>
        <v>3.0238426979843998</v>
      </c>
      <c r="P37" s="15">
        <f t="shared" si="10"/>
        <v>3.2401581108884834</v>
      </c>
      <c r="Q37" s="15">
        <f t="shared" si="11"/>
        <v>3.4564735237925666</v>
      </c>
    </row>
    <row r="38" spans="1:17" x14ac:dyDescent="0.55000000000000004">
      <c r="A38" s="8" t="s">
        <v>48</v>
      </c>
      <c r="B38" s="3" t="s">
        <v>14</v>
      </c>
      <c r="C38" s="16">
        <v>2.4860738793949455</v>
      </c>
      <c r="D38" s="16">
        <v>0.79025547936589691</v>
      </c>
      <c r="E38" s="15">
        <f t="shared" si="0"/>
        <v>1.6958184000290486</v>
      </c>
      <c r="F38" s="15">
        <f t="shared" si="1"/>
        <v>2.0909461397119973</v>
      </c>
      <c r="G38" s="15">
        <f t="shared" si="2"/>
        <v>2.4860738793949455</v>
      </c>
      <c r="H38" s="15">
        <f t="shared" si="3"/>
        <v>2.8812016190778937</v>
      </c>
      <c r="I38" s="15">
        <f t="shared" si="4"/>
        <v>3.2763293587608424</v>
      </c>
      <c r="J38" s="3"/>
      <c r="K38" s="15">
        <f t="shared" si="5"/>
        <v>1.8538694959022279</v>
      </c>
      <c r="L38" s="15">
        <f t="shared" si="6"/>
        <v>2.0909461397119973</v>
      </c>
      <c r="M38" s="15">
        <f t="shared" si="7"/>
        <v>2.3280227835217659</v>
      </c>
      <c r="N38" s="15">
        <f t="shared" si="8"/>
        <v>2.4860738793949455</v>
      </c>
      <c r="O38" s="15">
        <f t="shared" si="9"/>
        <v>2.6441249752681251</v>
      </c>
      <c r="P38" s="15">
        <f t="shared" si="10"/>
        <v>2.8812016190778937</v>
      </c>
      <c r="Q38" s="15">
        <f t="shared" si="11"/>
        <v>3.1182782628876629</v>
      </c>
    </row>
    <row r="39" spans="1:17" x14ac:dyDescent="0.55000000000000004">
      <c r="A39" s="12" t="s">
        <v>49</v>
      </c>
      <c r="B39" s="10" t="s">
        <v>14</v>
      </c>
      <c r="C39" s="17">
        <v>2.1913409646308089</v>
      </c>
      <c r="D39" s="17">
        <v>0.85021623368205346</v>
      </c>
      <c r="E39" s="18">
        <f t="shared" si="0"/>
        <v>1.3411247309487555</v>
      </c>
      <c r="F39" s="18">
        <f t="shared" si="1"/>
        <v>1.7662328477897822</v>
      </c>
      <c r="G39" s="18">
        <f t="shared" si="2"/>
        <v>2.1913409646308089</v>
      </c>
      <c r="H39" s="18">
        <f t="shared" si="3"/>
        <v>2.6164490814718357</v>
      </c>
      <c r="I39" s="18">
        <f t="shared" si="4"/>
        <v>3.0415571983128622</v>
      </c>
      <c r="J39" s="10"/>
      <c r="K39" s="18">
        <f t="shared" si="5"/>
        <v>1.5111679776851661</v>
      </c>
      <c r="L39" s="18">
        <f t="shared" si="6"/>
        <v>1.7662328477897822</v>
      </c>
      <c r="M39" s="18">
        <f t="shared" si="7"/>
        <v>2.0212977178943983</v>
      </c>
      <c r="N39" s="18">
        <f t="shared" si="8"/>
        <v>2.1913409646308089</v>
      </c>
      <c r="O39" s="18">
        <f t="shared" si="9"/>
        <v>2.3613842113672194</v>
      </c>
      <c r="P39" s="18">
        <f t="shared" si="10"/>
        <v>2.6164490814718357</v>
      </c>
      <c r="Q39" s="18">
        <f t="shared" si="11"/>
        <v>2.8715139515764516</v>
      </c>
    </row>
    <row r="40" spans="1:17" x14ac:dyDescent="0.55000000000000004">
      <c r="A40" s="7" t="s">
        <v>50</v>
      </c>
      <c r="B40" s="3" t="s">
        <v>14</v>
      </c>
      <c r="C40" s="15">
        <v>2.8840581288353251</v>
      </c>
      <c r="D40" s="15">
        <v>0.58350941604548134</v>
      </c>
      <c r="E40" s="15">
        <f t="shared" si="0"/>
        <v>2.3005487127898436</v>
      </c>
      <c r="F40" s="15">
        <f t="shared" si="1"/>
        <v>2.5923034208125846</v>
      </c>
      <c r="G40" s="15">
        <f t="shared" si="2"/>
        <v>2.8840581288353251</v>
      </c>
      <c r="H40" s="15">
        <f t="shared" si="3"/>
        <v>3.1758128368580656</v>
      </c>
      <c r="I40" s="15">
        <f t="shared" si="4"/>
        <v>3.4675675448808065</v>
      </c>
      <c r="J40" s="3"/>
      <c r="K40" s="15">
        <f t="shared" si="5"/>
        <v>2.4172505959989401</v>
      </c>
      <c r="L40" s="15">
        <f t="shared" si="6"/>
        <v>2.5923034208125846</v>
      </c>
      <c r="M40" s="15">
        <f t="shared" si="7"/>
        <v>2.7673562456262286</v>
      </c>
      <c r="N40" s="15">
        <f t="shared" si="8"/>
        <v>2.8840581288353251</v>
      </c>
      <c r="O40" s="15">
        <f t="shared" si="9"/>
        <v>3.0007600120444216</v>
      </c>
      <c r="P40" s="15">
        <f t="shared" si="10"/>
        <v>3.1758128368580656</v>
      </c>
      <c r="Q40" s="15">
        <f t="shared" si="11"/>
        <v>3.3508656616717101</v>
      </c>
    </row>
    <row r="41" spans="1:17" x14ac:dyDescent="0.55000000000000004">
      <c r="A41" s="8" t="s">
        <v>51</v>
      </c>
      <c r="B41" s="3" t="s">
        <v>14</v>
      </c>
      <c r="C41" s="16">
        <v>2.1950188136357216</v>
      </c>
      <c r="D41" s="16">
        <v>0.75934756611079968</v>
      </c>
      <c r="E41" s="15">
        <f t="shared" si="0"/>
        <v>1.435671247524922</v>
      </c>
      <c r="F41" s="15">
        <f t="shared" si="1"/>
        <v>1.8153450305803218</v>
      </c>
      <c r="G41" s="15">
        <f t="shared" si="2"/>
        <v>2.1950188136357216</v>
      </c>
      <c r="H41" s="15">
        <f t="shared" si="3"/>
        <v>2.5746925966911216</v>
      </c>
      <c r="I41" s="15">
        <f t="shared" si="4"/>
        <v>2.9543663797465212</v>
      </c>
      <c r="J41" s="3"/>
      <c r="K41" s="15">
        <f t="shared" si="5"/>
        <v>1.5875407607470819</v>
      </c>
      <c r="L41" s="15">
        <f t="shared" si="6"/>
        <v>1.8153450305803218</v>
      </c>
      <c r="M41" s="15">
        <f t="shared" si="7"/>
        <v>2.0431493004135617</v>
      </c>
      <c r="N41" s="15">
        <f t="shared" si="8"/>
        <v>2.1950188136357216</v>
      </c>
      <c r="O41" s="15">
        <f t="shared" si="9"/>
        <v>2.3468883268578815</v>
      </c>
      <c r="P41" s="15">
        <f t="shared" si="10"/>
        <v>2.5746925966911216</v>
      </c>
      <c r="Q41" s="15">
        <f t="shared" si="11"/>
        <v>2.8024968665243613</v>
      </c>
    </row>
    <row r="42" spans="1:17" x14ac:dyDescent="0.55000000000000004">
      <c r="A42" s="8" t="s">
        <v>52</v>
      </c>
      <c r="B42" s="3" t="s">
        <v>14</v>
      </c>
      <c r="C42" s="16">
        <v>2.9157060375017272</v>
      </c>
      <c r="D42" s="16">
        <v>0.77468769903800494</v>
      </c>
      <c r="E42" s="15">
        <f t="shared" si="0"/>
        <v>2.1410183384637222</v>
      </c>
      <c r="F42" s="15">
        <f t="shared" si="1"/>
        <v>2.5283621879827249</v>
      </c>
      <c r="G42" s="15">
        <f t="shared" si="2"/>
        <v>2.9157060375017272</v>
      </c>
      <c r="H42" s="15">
        <f t="shared" si="3"/>
        <v>3.3030498870207294</v>
      </c>
      <c r="I42" s="15">
        <f t="shared" si="4"/>
        <v>3.6903937365397321</v>
      </c>
      <c r="J42" s="3"/>
      <c r="K42" s="15">
        <f t="shared" si="5"/>
        <v>2.2959558782713234</v>
      </c>
      <c r="L42" s="15">
        <f t="shared" si="6"/>
        <v>2.5283621879827249</v>
      </c>
      <c r="M42" s="15">
        <f t="shared" si="7"/>
        <v>2.760768497694126</v>
      </c>
      <c r="N42" s="15">
        <f t="shared" si="8"/>
        <v>2.9157060375017272</v>
      </c>
      <c r="O42" s="15">
        <f t="shared" si="9"/>
        <v>3.0706435773093284</v>
      </c>
      <c r="P42" s="15">
        <f t="shared" si="10"/>
        <v>3.3030498870207294</v>
      </c>
      <c r="Q42" s="15">
        <f t="shared" si="11"/>
        <v>3.535456196732131</v>
      </c>
    </row>
    <row r="43" spans="1:17" x14ac:dyDescent="0.55000000000000004">
      <c r="A43" s="8" t="s">
        <v>53</v>
      </c>
      <c r="B43" s="3" t="s">
        <v>14</v>
      </c>
      <c r="C43" s="16">
        <v>2.773235135233258</v>
      </c>
      <c r="D43" s="16">
        <v>0.8095739824970396</v>
      </c>
      <c r="E43" s="15">
        <f t="shared" si="0"/>
        <v>1.9636611527362184</v>
      </c>
      <c r="F43" s="15">
        <f t="shared" si="1"/>
        <v>2.3684481439847382</v>
      </c>
      <c r="G43" s="15">
        <f t="shared" si="2"/>
        <v>2.773235135233258</v>
      </c>
      <c r="H43" s="15">
        <f t="shared" si="3"/>
        <v>3.1780221264817778</v>
      </c>
      <c r="I43" s="15">
        <f t="shared" si="4"/>
        <v>3.5828091177302976</v>
      </c>
      <c r="J43" s="3"/>
      <c r="K43" s="15">
        <f t="shared" si="5"/>
        <v>2.1255759492356265</v>
      </c>
      <c r="L43" s="15">
        <f t="shared" si="6"/>
        <v>2.3684481439847382</v>
      </c>
      <c r="M43" s="15">
        <f t="shared" si="7"/>
        <v>2.6113203387338499</v>
      </c>
      <c r="N43" s="15">
        <f t="shared" si="8"/>
        <v>2.773235135233258</v>
      </c>
      <c r="O43" s="15">
        <f t="shared" si="9"/>
        <v>2.9351499317326661</v>
      </c>
      <c r="P43" s="15">
        <f t="shared" si="10"/>
        <v>3.1780221264817778</v>
      </c>
      <c r="Q43" s="15">
        <f t="shared" si="11"/>
        <v>3.4208943212308895</v>
      </c>
    </row>
    <row r="44" spans="1:17" x14ac:dyDescent="0.55000000000000004">
      <c r="A44" s="8" t="s">
        <v>54</v>
      </c>
      <c r="B44" s="3" t="s">
        <v>14</v>
      </c>
      <c r="C44" s="16">
        <v>2.9204958511484058</v>
      </c>
      <c r="D44" s="16">
        <v>0.75620237059981943</v>
      </c>
      <c r="E44" s="15">
        <f t="shared" si="0"/>
        <v>2.1642934805485865</v>
      </c>
      <c r="F44" s="15">
        <f t="shared" si="1"/>
        <v>2.5423946658484962</v>
      </c>
      <c r="G44" s="15">
        <f t="shared" si="2"/>
        <v>2.9204958511484058</v>
      </c>
      <c r="H44" s="15">
        <f t="shared" si="3"/>
        <v>3.2985970364483155</v>
      </c>
      <c r="I44" s="15">
        <f t="shared" si="4"/>
        <v>3.6766982217482251</v>
      </c>
      <c r="J44" s="3"/>
      <c r="K44" s="15">
        <f t="shared" si="5"/>
        <v>2.3155339546685503</v>
      </c>
      <c r="L44" s="15">
        <f t="shared" si="6"/>
        <v>2.5423946658484962</v>
      </c>
      <c r="M44" s="15">
        <f t="shared" si="7"/>
        <v>2.769255377028442</v>
      </c>
      <c r="N44" s="15">
        <f t="shared" si="8"/>
        <v>2.9204958511484058</v>
      </c>
      <c r="O44" s="15">
        <f t="shared" si="9"/>
        <v>3.0717363252683696</v>
      </c>
      <c r="P44" s="15">
        <f t="shared" si="10"/>
        <v>3.2985970364483155</v>
      </c>
      <c r="Q44" s="15">
        <f t="shared" si="11"/>
        <v>3.5254577476282614</v>
      </c>
    </row>
    <row r="45" spans="1:17" x14ac:dyDescent="0.55000000000000004">
      <c r="A45" s="8" t="s">
        <v>55</v>
      </c>
      <c r="B45" s="3" t="s">
        <v>14</v>
      </c>
      <c r="C45" s="16">
        <v>3.2499464677464793</v>
      </c>
      <c r="D45" s="16">
        <v>0.64926416983958157</v>
      </c>
      <c r="E45" s="15">
        <f t="shared" si="0"/>
        <v>2.6006822979068978</v>
      </c>
      <c r="F45" s="15">
        <f t="shared" si="1"/>
        <v>2.9253143828266888</v>
      </c>
      <c r="G45" s="15">
        <f t="shared" si="2"/>
        <v>3.2499464677464793</v>
      </c>
      <c r="H45" s="15">
        <f t="shared" si="3"/>
        <v>3.5745785526662699</v>
      </c>
      <c r="I45" s="15">
        <f t="shared" si="4"/>
        <v>3.8992106375860609</v>
      </c>
      <c r="J45" s="3"/>
      <c r="K45" s="15">
        <f t="shared" si="5"/>
        <v>2.7305351318748139</v>
      </c>
      <c r="L45" s="15">
        <f t="shared" si="6"/>
        <v>2.9253143828266888</v>
      </c>
      <c r="M45" s="15">
        <f t="shared" si="7"/>
        <v>3.1200936337785632</v>
      </c>
      <c r="N45" s="15">
        <f t="shared" si="8"/>
        <v>3.2499464677464793</v>
      </c>
      <c r="O45" s="15">
        <f t="shared" si="9"/>
        <v>3.3797993017143955</v>
      </c>
      <c r="P45" s="15">
        <f t="shared" si="10"/>
        <v>3.5745785526662699</v>
      </c>
      <c r="Q45" s="15">
        <f t="shared" si="11"/>
        <v>3.7693578036181448</v>
      </c>
    </row>
    <row r="46" spans="1:17" x14ac:dyDescent="0.55000000000000004">
      <c r="A46" s="8" t="s">
        <v>56</v>
      </c>
      <c r="B46" s="3" t="s">
        <v>14</v>
      </c>
      <c r="C46" s="16">
        <v>3.2226068168299733</v>
      </c>
      <c r="D46" s="16">
        <v>0.53114242689412849</v>
      </c>
      <c r="E46" s="15">
        <f t="shared" si="0"/>
        <v>2.6914643899358448</v>
      </c>
      <c r="F46" s="15">
        <f t="shared" si="1"/>
        <v>2.9570356033829093</v>
      </c>
      <c r="G46" s="15">
        <f t="shared" si="2"/>
        <v>3.2226068168299733</v>
      </c>
      <c r="H46" s="15">
        <f t="shared" si="3"/>
        <v>3.4881780302770373</v>
      </c>
      <c r="I46" s="15">
        <f t="shared" si="4"/>
        <v>3.7537492437241018</v>
      </c>
      <c r="J46" s="3"/>
      <c r="K46" s="15">
        <f t="shared" si="5"/>
        <v>2.7976928753146706</v>
      </c>
      <c r="L46" s="15">
        <f t="shared" si="6"/>
        <v>2.9570356033829093</v>
      </c>
      <c r="M46" s="15">
        <f t="shared" si="7"/>
        <v>3.1163783314511475</v>
      </c>
      <c r="N46" s="15">
        <f t="shared" si="8"/>
        <v>3.2226068168299733</v>
      </c>
      <c r="O46" s="15">
        <f t="shared" si="9"/>
        <v>3.3288353022087991</v>
      </c>
      <c r="P46" s="15">
        <f t="shared" si="10"/>
        <v>3.4881780302770373</v>
      </c>
      <c r="Q46" s="15">
        <f t="shared" si="11"/>
        <v>3.647520758345276</v>
      </c>
    </row>
    <row r="47" spans="1:17" x14ac:dyDescent="0.55000000000000004">
      <c r="A47" s="8" t="s">
        <v>57</v>
      </c>
      <c r="B47" s="3" t="s">
        <v>14</v>
      </c>
      <c r="C47" s="16">
        <v>2.6943526118650141</v>
      </c>
      <c r="D47" s="16">
        <v>0.78774524273173507</v>
      </c>
      <c r="E47" s="15">
        <f t="shared" si="0"/>
        <v>1.906607369133279</v>
      </c>
      <c r="F47" s="15">
        <f t="shared" si="1"/>
        <v>2.3004799904991464</v>
      </c>
      <c r="G47" s="15">
        <f t="shared" si="2"/>
        <v>2.6943526118650141</v>
      </c>
      <c r="H47" s="15">
        <f t="shared" si="3"/>
        <v>3.0882252332308817</v>
      </c>
      <c r="I47" s="15">
        <f t="shared" si="4"/>
        <v>3.4820978545967494</v>
      </c>
      <c r="J47" s="3"/>
      <c r="K47" s="15">
        <f t="shared" si="5"/>
        <v>2.0641564176796261</v>
      </c>
      <c r="L47" s="15">
        <f t="shared" si="6"/>
        <v>2.3004799904991464</v>
      </c>
      <c r="M47" s="15">
        <f t="shared" si="7"/>
        <v>2.5368035633186672</v>
      </c>
      <c r="N47" s="15">
        <f t="shared" si="8"/>
        <v>2.6943526118650141</v>
      </c>
      <c r="O47" s="15">
        <f t="shared" si="9"/>
        <v>2.851901660411361</v>
      </c>
      <c r="P47" s="15">
        <f t="shared" si="10"/>
        <v>3.0882252332308817</v>
      </c>
      <c r="Q47" s="15">
        <f t="shared" si="11"/>
        <v>3.324548806050402</v>
      </c>
    </row>
    <row r="48" spans="1:17" x14ac:dyDescent="0.55000000000000004">
      <c r="A48" s="8" t="s">
        <v>108</v>
      </c>
      <c r="B48" s="3" t="s">
        <v>14</v>
      </c>
      <c r="C48" s="16">
        <v>3.0869097153101661</v>
      </c>
      <c r="D48" s="16">
        <v>0.75739308503237235</v>
      </c>
      <c r="E48" s="15">
        <f t="shared" si="0"/>
        <v>2.3295166302777939</v>
      </c>
      <c r="F48" s="15">
        <f t="shared" si="1"/>
        <v>2.7082131727939798</v>
      </c>
      <c r="G48" s="15">
        <f t="shared" si="2"/>
        <v>3.0869097153101661</v>
      </c>
      <c r="H48" s="15">
        <f t="shared" si="3"/>
        <v>3.4656062578263525</v>
      </c>
      <c r="I48" s="15">
        <f t="shared" si="4"/>
        <v>3.8443028003425384</v>
      </c>
      <c r="J48" s="3"/>
      <c r="K48" s="15">
        <f t="shared" si="5"/>
        <v>2.4809952472842682</v>
      </c>
      <c r="L48" s="15">
        <f t="shared" si="6"/>
        <v>2.7082131727939798</v>
      </c>
      <c r="M48" s="15">
        <f t="shared" si="7"/>
        <v>2.9354310983036918</v>
      </c>
      <c r="N48" s="15">
        <f t="shared" si="8"/>
        <v>3.0869097153101661</v>
      </c>
      <c r="O48" s="15">
        <f t="shared" si="9"/>
        <v>3.2383883323166405</v>
      </c>
      <c r="P48" s="15">
        <f t="shared" si="10"/>
        <v>3.4656062578263525</v>
      </c>
      <c r="Q48" s="15">
        <f t="shared" si="11"/>
        <v>3.692824183336064</v>
      </c>
    </row>
    <row r="49" spans="1:17" x14ac:dyDescent="0.55000000000000004">
      <c r="A49" s="8" t="s">
        <v>58</v>
      </c>
      <c r="B49" s="3" t="s">
        <v>14</v>
      </c>
      <c r="C49" s="16">
        <v>3.6669406378196507</v>
      </c>
      <c r="D49" s="16">
        <v>0.64258188438256458</v>
      </c>
      <c r="E49" s="15">
        <f t="shared" si="0"/>
        <v>3.0243587534370864</v>
      </c>
      <c r="F49" s="15">
        <f t="shared" si="1"/>
        <v>3.3456496956283686</v>
      </c>
      <c r="G49" s="15">
        <f t="shared" si="2"/>
        <v>3.6669406378196507</v>
      </c>
      <c r="H49" s="15">
        <f>C49+0.5*D49</f>
        <v>3.9882315800109329</v>
      </c>
      <c r="I49" s="19">
        <f t="shared" si="4"/>
        <v>4.3095225222022151</v>
      </c>
      <c r="J49" s="3"/>
      <c r="K49" s="15">
        <f t="shared" si="5"/>
        <v>3.1528751303135989</v>
      </c>
      <c r="L49" s="15">
        <f t="shared" si="6"/>
        <v>3.3456496956283686</v>
      </c>
      <c r="M49" s="15">
        <f t="shared" si="7"/>
        <v>3.5384242609431378</v>
      </c>
      <c r="N49" s="15">
        <f t="shared" si="8"/>
        <v>3.6669406378196507</v>
      </c>
      <c r="O49" s="15">
        <f t="shared" si="9"/>
        <v>3.7954570146961637</v>
      </c>
      <c r="P49" s="15">
        <f t="shared" si="10"/>
        <v>3.9882315800109329</v>
      </c>
      <c r="Q49" s="19">
        <f t="shared" si="11"/>
        <v>4.1810061453257026</v>
      </c>
    </row>
    <row r="50" spans="1:17" x14ac:dyDescent="0.55000000000000004">
      <c r="A50" s="8" t="s">
        <v>59</v>
      </c>
      <c r="B50" s="3" t="s">
        <v>14</v>
      </c>
      <c r="C50" s="16">
        <v>2.7348974928586456</v>
      </c>
      <c r="D50" s="16">
        <v>0.74321386626071617</v>
      </c>
      <c r="E50" s="15">
        <f t="shared" si="0"/>
        <v>1.9916836265979294</v>
      </c>
      <c r="F50" s="15">
        <f t="shared" si="1"/>
        <v>2.3632905597282874</v>
      </c>
      <c r="G50" s="15">
        <f t="shared" si="2"/>
        <v>2.7348974928586456</v>
      </c>
      <c r="H50" s="15">
        <f t="shared" si="3"/>
        <v>3.1065044259890038</v>
      </c>
      <c r="I50" s="15">
        <f t="shared" si="4"/>
        <v>3.478111359119362</v>
      </c>
      <c r="J50" s="3"/>
      <c r="K50" s="15">
        <f t="shared" si="5"/>
        <v>2.1403263998500726</v>
      </c>
      <c r="L50" s="15">
        <f t="shared" si="6"/>
        <v>2.3632905597282874</v>
      </c>
      <c r="M50" s="15">
        <f t="shared" si="7"/>
        <v>2.5862547196065022</v>
      </c>
      <c r="N50" s="15">
        <f t="shared" si="8"/>
        <v>2.7348974928586456</v>
      </c>
      <c r="O50" s="15">
        <f t="shared" si="9"/>
        <v>2.883540266110789</v>
      </c>
      <c r="P50" s="15">
        <f t="shared" si="10"/>
        <v>3.1065044259890038</v>
      </c>
      <c r="Q50" s="15">
        <f t="shared" si="11"/>
        <v>3.3294685858672186</v>
      </c>
    </row>
    <row r="51" spans="1:17" x14ac:dyDescent="0.55000000000000004">
      <c r="A51" s="12" t="s">
        <v>60</v>
      </c>
      <c r="B51" s="10" t="s">
        <v>14</v>
      </c>
      <c r="C51" s="17">
        <v>2.5088438132387343</v>
      </c>
      <c r="D51" s="17">
        <v>0.7253249802709486</v>
      </c>
      <c r="E51" s="18">
        <f t="shared" si="0"/>
        <v>1.7835188329677858</v>
      </c>
      <c r="F51" s="18">
        <f t="shared" si="1"/>
        <v>2.14618132310326</v>
      </c>
      <c r="G51" s="18">
        <f t="shared" si="2"/>
        <v>2.5088438132387343</v>
      </c>
      <c r="H51" s="18">
        <f t="shared" si="3"/>
        <v>2.8715063033742085</v>
      </c>
      <c r="I51" s="18">
        <f t="shared" si="4"/>
        <v>3.2341687935096828</v>
      </c>
      <c r="J51" s="10"/>
      <c r="K51" s="18">
        <f t="shared" si="5"/>
        <v>1.9285838290219752</v>
      </c>
      <c r="L51" s="18">
        <f t="shared" si="6"/>
        <v>2.14618132310326</v>
      </c>
      <c r="M51" s="18">
        <f t="shared" si="7"/>
        <v>2.3637788171845444</v>
      </c>
      <c r="N51" s="18">
        <f t="shared" si="8"/>
        <v>2.5088438132387343</v>
      </c>
      <c r="O51" s="18">
        <f t="shared" si="9"/>
        <v>2.6539088092929242</v>
      </c>
      <c r="P51" s="18">
        <f t="shared" si="10"/>
        <v>2.8715063033742085</v>
      </c>
      <c r="Q51" s="18">
        <f t="shared" si="11"/>
        <v>3.0891037974554933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A2:A3"/>
    <mergeCell ref="B2:B3"/>
    <mergeCell ref="C2:C3"/>
    <mergeCell ref="D2:D3"/>
    <mergeCell ref="E2:I2"/>
    <mergeCell ref="K2:Q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6E70-53B2-4CD5-BE97-D8211CB9C998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2.8593185966712427</v>
      </c>
      <c r="D4" s="14">
        <v>0.46030143384252781</v>
      </c>
      <c r="E4" s="15">
        <f>C4-D4</f>
        <v>2.3990171628287147</v>
      </c>
      <c r="F4" s="15">
        <f>C4-0.5*D4</f>
        <v>2.6291678797499789</v>
      </c>
      <c r="G4" s="15">
        <f>C4</f>
        <v>2.8593185966712427</v>
      </c>
      <c r="H4" s="15">
        <f>C4+0.5*D4</f>
        <v>3.0894693135925064</v>
      </c>
      <c r="I4" s="15">
        <f>C4+D4</f>
        <v>3.3196200305137706</v>
      </c>
      <c r="J4" s="3"/>
      <c r="K4" s="15">
        <f>C4-0.8*D4</f>
        <v>2.4910774495972206</v>
      </c>
      <c r="L4" s="15">
        <f>C4-0.5*D4</f>
        <v>2.6291678797499789</v>
      </c>
      <c r="M4" s="15">
        <f>C4-0.2*D4</f>
        <v>2.7672583099027372</v>
      </c>
      <c r="N4" s="15">
        <f>C4</f>
        <v>2.8593185966712427</v>
      </c>
      <c r="O4" s="15">
        <f>C4+0.2*D4</f>
        <v>2.9513788834397481</v>
      </c>
      <c r="P4" s="15">
        <f>C4+0.5*D4</f>
        <v>3.0894693135925064</v>
      </c>
      <c r="Q4" s="15">
        <f>C4+0.8*D4</f>
        <v>3.2275597437452648</v>
      </c>
    </row>
    <row r="5" spans="1:17" x14ac:dyDescent="0.55000000000000004">
      <c r="A5" s="8" t="s">
        <v>18</v>
      </c>
      <c r="B5" s="3" t="s">
        <v>14</v>
      </c>
      <c r="C5" s="16">
        <v>2.5739714263408842</v>
      </c>
      <c r="D5" s="16">
        <v>0.71230599270537087</v>
      </c>
      <c r="E5" s="15">
        <f>C5-D5</f>
        <v>1.8616654336355132</v>
      </c>
      <c r="F5" s="15">
        <f>C5-0.5*D5</f>
        <v>2.2178184299881987</v>
      </c>
      <c r="G5" s="15">
        <f>C5</f>
        <v>2.5739714263408842</v>
      </c>
      <c r="H5" s="15">
        <f>C5+0.5*D5</f>
        <v>2.9301244226935697</v>
      </c>
      <c r="I5" s="15">
        <f>C5+D5</f>
        <v>3.2862774190462551</v>
      </c>
      <c r="J5" s="3"/>
      <c r="K5" s="15">
        <f>C5-0.8*D5</f>
        <v>2.0041266321765874</v>
      </c>
      <c r="L5" s="15">
        <f>C5-0.5*D5</f>
        <v>2.2178184299881987</v>
      </c>
      <c r="M5" s="15">
        <f>C5-0.2*D5</f>
        <v>2.43151022779981</v>
      </c>
      <c r="N5" s="15">
        <f>C5</f>
        <v>2.5739714263408842</v>
      </c>
      <c r="O5" s="15">
        <f>C5+0.2*D5</f>
        <v>2.7164326248819584</v>
      </c>
      <c r="P5" s="15">
        <f>C5+0.5*D5</f>
        <v>2.9301244226935697</v>
      </c>
      <c r="Q5" s="15">
        <f>C5+0.8*D5</f>
        <v>3.1438162205051809</v>
      </c>
    </row>
    <row r="6" spans="1:17" x14ac:dyDescent="0.55000000000000004">
      <c r="A6" s="8" t="s">
        <v>19</v>
      </c>
      <c r="B6" s="3" t="s">
        <v>14</v>
      </c>
      <c r="C6" s="16">
        <v>2.2719256177761791</v>
      </c>
      <c r="D6" s="16">
        <v>0.63484323617225946</v>
      </c>
      <c r="E6" s="15">
        <f t="shared" ref="E6:E51" si="0">C6-D6</f>
        <v>1.6370823816039195</v>
      </c>
      <c r="F6" s="15">
        <f t="shared" ref="F6:F51" si="1">C6-0.5*D6</f>
        <v>1.9545039996900493</v>
      </c>
      <c r="G6" s="15">
        <f t="shared" ref="G6:G51" si="2">C6</f>
        <v>2.2719256177761791</v>
      </c>
      <c r="H6" s="15">
        <f t="shared" ref="H6:H51" si="3">C6+0.5*D6</f>
        <v>2.5893472358623089</v>
      </c>
      <c r="I6" s="15">
        <f t="shared" ref="I6:I51" si="4">C6+D6</f>
        <v>2.9067688539484386</v>
      </c>
      <c r="J6" s="3"/>
      <c r="K6" s="15">
        <f t="shared" ref="K6:K51" si="5">C6-0.8*D6</f>
        <v>1.7640510288383715</v>
      </c>
      <c r="L6" s="15">
        <f t="shared" ref="L6:L51" si="6">C6-0.5*D6</f>
        <v>1.9545039996900493</v>
      </c>
      <c r="M6" s="15">
        <f t="shared" ref="M6:M51" si="7">C6-0.2*D6</f>
        <v>2.1449569705417271</v>
      </c>
      <c r="N6" s="15">
        <f t="shared" ref="N6:N51" si="8">C6</f>
        <v>2.2719256177761791</v>
      </c>
      <c r="O6" s="15">
        <f t="shared" ref="O6:O51" si="9">C6+0.2*D6</f>
        <v>2.3988942650106311</v>
      </c>
      <c r="P6" s="15">
        <f t="shared" ref="P6:P51" si="10">C6+0.5*D6</f>
        <v>2.5893472358623089</v>
      </c>
      <c r="Q6" s="15">
        <f t="shared" ref="Q6:Q51" si="11">C6+0.8*D6</f>
        <v>2.7798002067139866</v>
      </c>
    </row>
    <row r="7" spans="1:17" x14ac:dyDescent="0.55000000000000004">
      <c r="A7" s="8" t="s">
        <v>20</v>
      </c>
      <c r="B7" s="3" t="s">
        <v>14</v>
      </c>
      <c r="C7" s="16">
        <v>2.9354917859094445</v>
      </c>
      <c r="D7" s="16">
        <v>0.92738328362239675</v>
      </c>
      <c r="E7" s="15">
        <f t="shared" si="0"/>
        <v>2.0081085022870475</v>
      </c>
      <c r="F7" s="15">
        <f t="shared" si="1"/>
        <v>2.4718001440982462</v>
      </c>
      <c r="G7" s="15">
        <f t="shared" si="2"/>
        <v>2.9354917859094445</v>
      </c>
      <c r="H7" s="15">
        <f t="shared" si="3"/>
        <v>3.3991834277206427</v>
      </c>
      <c r="I7" s="15">
        <f t="shared" si="4"/>
        <v>3.8628750695318415</v>
      </c>
      <c r="J7" s="3"/>
      <c r="K7" s="15">
        <f t="shared" si="5"/>
        <v>2.1935851590115272</v>
      </c>
      <c r="L7" s="15">
        <f t="shared" si="6"/>
        <v>2.4718001440982462</v>
      </c>
      <c r="M7" s="15">
        <f t="shared" si="7"/>
        <v>2.7500151291849653</v>
      </c>
      <c r="N7" s="15">
        <f t="shared" si="8"/>
        <v>2.9354917859094445</v>
      </c>
      <c r="O7" s="15">
        <f t="shared" si="9"/>
        <v>3.1209684426339237</v>
      </c>
      <c r="P7" s="15">
        <f t="shared" si="10"/>
        <v>3.3991834277206427</v>
      </c>
      <c r="Q7" s="15">
        <f t="shared" si="11"/>
        <v>3.6773984128073618</v>
      </c>
    </row>
    <row r="8" spans="1:17" x14ac:dyDescent="0.55000000000000004">
      <c r="A8" s="8" t="s">
        <v>21</v>
      </c>
      <c r="B8" s="3" t="s">
        <v>14</v>
      </c>
      <c r="C8" s="16">
        <v>3.0629356590789505</v>
      </c>
      <c r="D8" s="16">
        <v>0.57329294107570605</v>
      </c>
      <c r="E8" s="15">
        <f t="shared" si="0"/>
        <v>2.4896427180032443</v>
      </c>
      <c r="F8" s="15">
        <f t="shared" si="1"/>
        <v>2.7762891885410976</v>
      </c>
      <c r="G8" s="15">
        <f t="shared" si="2"/>
        <v>3.0629356590789505</v>
      </c>
      <c r="H8" s="15">
        <f t="shared" si="3"/>
        <v>3.3495821296168033</v>
      </c>
      <c r="I8" s="15">
        <f t="shared" si="4"/>
        <v>3.6362286001546567</v>
      </c>
      <c r="J8" s="3"/>
      <c r="K8" s="15">
        <f t="shared" si="5"/>
        <v>2.6043013062183857</v>
      </c>
      <c r="L8" s="15">
        <f t="shared" si="6"/>
        <v>2.7762891885410976</v>
      </c>
      <c r="M8" s="15">
        <f t="shared" si="7"/>
        <v>2.9482770708638091</v>
      </c>
      <c r="N8" s="15">
        <f t="shared" si="8"/>
        <v>3.0629356590789505</v>
      </c>
      <c r="O8" s="15">
        <f t="shared" si="9"/>
        <v>3.1775942472940919</v>
      </c>
      <c r="P8" s="15">
        <f t="shared" si="10"/>
        <v>3.3495821296168033</v>
      </c>
      <c r="Q8" s="15">
        <f t="shared" si="11"/>
        <v>3.5215700119395152</v>
      </c>
    </row>
    <row r="9" spans="1:17" x14ac:dyDescent="0.55000000000000004">
      <c r="A9" s="8" t="s">
        <v>22</v>
      </c>
      <c r="B9" s="3" t="s">
        <v>14</v>
      </c>
      <c r="C9" s="16">
        <v>3.0174319395960758</v>
      </c>
      <c r="D9" s="16">
        <v>0.85883033601248182</v>
      </c>
      <c r="E9" s="15">
        <f t="shared" si="0"/>
        <v>2.1586016035835938</v>
      </c>
      <c r="F9" s="15">
        <f t="shared" si="1"/>
        <v>2.5880167715898348</v>
      </c>
      <c r="G9" s="15">
        <f t="shared" si="2"/>
        <v>3.0174319395960758</v>
      </c>
      <c r="H9" s="15">
        <f t="shared" si="3"/>
        <v>3.4468471076023168</v>
      </c>
      <c r="I9" s="15">
        <f t="shared" si="4"/>
        <v>3.8762622756085579</v>
      </c>
      <c r="J9" s="3"/>
      <c r="K9" s="15">
        <f t="shared" si="5"/>
        <v>2.3303676707860905</v>
      </c>
      <c r="L9" s="15">
        <f t="shared" si="6"/>
        <v>2.5880167715898348</v>
      </c>
      <c r="M9" s="15">
        <f t="shared" si="7"/>
        <v>2.8456658723935795</v>
      </c>
      <c r="N9" s="15">
        <f t="shared" si="8"/>
        <v>3.0174319395960758</v>
      </c>
      <c r="O9" s="15">
        <f t="shared" si="9"/>
        <v>3.1891980067985721</v>
      </c>
      <c r="P9" s="15">
        <f t="shared" si="10"/>
        <v>3.4468471076023168</v>
      </c>
      <c r="Q9" s="15">
        <f t="shared" si="11"/>
        <v>3.7044962084060611</v>
      </c>
    </row>
    <row r="10" spans="1:17" x14ac:dyDescent="0.55000000000000004">
      <c r="A10" s="8" t="s">
        <v>23</v>
      </c>
      <c r="B10" s="3" t="s">
        <v>14</v>
      </c>
      <c r="C10" s="16">
        <v>2.8956983371067353</v>
      </c>
      <c r="D10" s="16">
        <v>0.82465095293743518</v>
      </c>
      <c r="E10" s="15">
        <f t="shared" si="0"/>
        <v>2.0710473841693</v>
      </c>
      <c r="F10" s="15">
        <f t="shared" si="1"/>
        <v>2.4833728606380179</v>
      </c>
      <c r="G10" s="15">
        <f t="shared" si="2"/>
        <v>2.8956983371067353</v>
      </c>
      <c r="H10" s="15">
        <f t="shared" si="3"/>
        <v>3.3080238135754527</v>
      </c>
      <c r="I10" s="15">
        <f t="shared" si="4"/>
        <v>3.7203492900441706</v>
      </c>
      <c r="J10" s="3"/>
      <c r="K10" s="15">
        <f t="shared" si="5"/>
        <v>2.2359775747567872</v>
      </c>
      <c r="L10" s="15">
        <f t="shared" si="6"/>
        <v>2.4833728606380179</v>
      </c>
      <c r="M10" s="15">
        <f t="shared" si="7"/>
        <v>2.7307681465192482</v>
      </c>
      <c r="N10" s="15">
        <f t="shared" si="8"/>
        <v>2.8956983371067353</v>
      </c>
      <c r="O10" s="15">
        <f t="shared" si="9"/>
        <v>3.0606285276942224</v>
      </c>
      <c r="P10" s="15">
        <f t="shared" si="10"/>
        <v>3.3080238135754527</v>
      </c>
      <c r="Q10" s="15">
        <f t="shared" si="11"/>
        <v>3.5554190994566834</v>
      </c>
    </row>
    <row r="11" spans="1:17" x14ac:dyDescent="0.55000000000000004">
      <c r="A11" s="8" t="s">
        <v>24</v>
      </c>
      <c r="B11" s="3" t="s">
        <v>14</v>
      </c>
      <c r="C11" s="16">
        <v>3.0633371624861634</v>
      </c>
      <c r="D11" s="16">
        <v>0.77311298657847127</v>
      </c>
      <c r="E11" s="15">
        <f t="shared" si="0"/>
        <v>2.2902241759076922</v>
      </c>
      <c r="F11" s="15">
        <f t="shared" si="1"/>
        <v>2.6767806691969276</v>
      </c>
      <c r="G11" s="15">
        <f t="shared" si="2"/>
        <v>3.0633371624861634</v>
      </c>
      <c r="H11" s="15">
        <f t="shared" si="3"/>
        <v>3.4498936557753992</v>
      </c>
      <c r="I11" s="15">
        <f t="shared" si="4"/>
        <v>3.8364501490646346</v>
      </c>
      <c r="J11" s="3"/>
      <c r="K11" s="15">
        <f t="shared" si="5"/>
        <v>2.4448467732233863</v>
      </c>
      <c r="L11" s="15">
        <f t="shared" si="6"/>
        <v>2.6767806691969276</v>
      </c>
      <c r="M11" s="15">
        <f t="shared" si="7"/>
        <v>2.9087145651704693</v>
      </c>
      <c r="N11" s="15">
        <f t="shared" si="8"/>
        <v>3.0633371624861634</v>
      </c>
      <c r="O11" s="15">
        <f t="shared" si="9"/>
        <v>3.2179597598018574</v>
      </c>
      <c r="P11" s="15">
        <f t="shared" si="10"/>
        <v>3.4498936557753992</v>
      </c>
      <c r="Q11" s="15">
        <f t="shared" si="11"/>
        <v>3.6818275517489405</v>
      </c>
    </row>
    <row r="12" spans="1:17" x14ac:dyDescent="0.55000000000000004">
      <c r="A12" s="12" t="s">
        <v>25</v>
      </c>
      <c r="B12" s="10" t="s">
        <v>14</v>
      </c>
      <c r="C12" s="17">
        <v>3.0537568450754455</v>
      </c>
      <c r="D12" s="17">
        <v>0.74381819574220531</v>
      </c>
      <c r="E12" s="18">
        <f t="shared" si="0"/>
        <v>2.3099386493332403</v>
      </c>
      <c r="F12" s="18">
        <f t="shared" si="1"/>
        <v>2.6818477472043427</v>
      </c>
      <c r="G12" s="18">
        <f t="shared" si="2"/>
        <v>3.0537568450754455</v>
      </c>
      <c r="H12" s="18">
        <f t="shared" si="3"/>
        <v>3.4256659429465484</v>
      </c>
      <c r="I12" s="18">
        <f t="shared" si="4"/>
        <v>3.7975750408176507</v>
      </c>
      <c r="J12" s="10"/>
      <c r="K12" s="18">
        <f t="shared" si="5"/>
        <v>2.4587022884816814</v>
      </c>
      <c r="L12" s="18">
        <f t="shared" si="6"/>
        <v>2.6818477472043427</v>
      </c>
      <c r="M12" s="18">
        <f t="shared" si="7"/>
        <v>2.9049932059270045</v>
      </c>
      <c r="N12" s="18">
        <f t="shared" si="8"/>
        <v>3.0537568450754455</v>
      </c>
      <c r="O12" s="18">
        <f t="shared" si="9"/>
        <v>3.2025204842238866</v>
      </c>
      <c r="P12" s="18">
        <f t="shared" si="10"/>
        <v>3.4256659429465484</v>
      </c>
      <c r="Q12" s="18">
        <f t="shared" si="11"/>
        <v>3.6488114016692097</v>
      </c>
    </row>
    <row r="13" spans="1:17" x14ac:dyDescent="0.55000000000000004">
      <c r="A13" s="7" t="s">
        <v>13</v>
      </c>
      <c r="B13" s="3" t="s">
        <v>14</v>
      </c>
      <c r="C13" s="14">
        <v>2.9155993987362447</v>
      </c>
      <c r="D13" s="14">
        <v>0.47682612851832212</v>
      </c>
      <c r="E13" s="15">
        <f t="shared" si="0"/>
        <v>2.4387732702179226</v>
      </c>
      <c r="F13" s="15">
        <f t="shared" si="1"/>
        <v>2.6771863344770837</v>
      </c>
      <c r="G13" s="15">
        <f t="shared" si="2"/>
        <v>2.9155993987362447</v>
      </c>
      <c r="H13" s="15">
        <f t="shared" si="3"/>
        <v>3.1540124629954058</v>
      </c>
      <c r="I13" s="15">
        <f t="shared" si="4"/>
        <v>3.3924255272545669</v>
      </c>
      <c r="J13" s="3"/>
      <c r="K13" s="15">
        <f t="shared" si="5"/>
        <v>2.5341384959215869</v>
      </c>
      <c r="L13" s="15">
        <f t="shared" si="6"/>
        <v>2.6771863344770837</v>
      </c>
      <c r="M13" s="15">
        <f t="shared" si="7"/>
        <v>2.8202341730325804</v>
      </c>
      <c r="N13" s="15">
        <f t="shared" si="8"/>
        <v>2.9155993987362447</v>
      </c>
      <c r="O13" s="15">
        <f t="shared" si="9"/>
        <v>3.0109646244399091</v>
      </c>
      <c r="P13" s="15">
        <f t="shared" si="10"/>
        <v>3.1540124629954058</v>
      </c>
      <c r="Q13" s="15">
        <f t="shared" si="11"/>
        <v>3.2970603015509026</v>
      </c>
    </row>
    <row r="14" spans="1:17" x14ac:dyDescent="0.55000000000000004">
      <c r="A14" s="8" t="s">
        <v>26</v>
      </c>
      <c r="B14" s="3" t="s">
        <v>14</v>
      </c>
      <c r="C14" s="16">
        <v>2.7076200142013027</v>
      </c>
      <c r="D14" s="16">
        <v>0.65103898998019105</v>
      </c>
      <c r="E14" s="15">
        <f t="shared" si="0"/>
        <v>2.0565810242211118</v>
      </c>
      <c r="F14" s="15">
        <f t="shared" si="1"/>
        <v>2.3821005192112072</v>
      </c>
      <c r="G14" s="15">
        <f t="shared" si="2"/>
        <v>2.7076200142013027</v>
      </c>
      <c r="H14" s="15">
        <f t="shared" si="3"/>
        <v>3.0331395091913982</v>
      </c>
      <c r="I14" s="15">
        <f t="shared" si="4"/>
        <v>3.3586590041814937</v>
      </c>
      <c r="J14" s="3"/>
      <c r="K14" s="15">
        <f t="shared" si="5"/>
        <v>2.1867888222171499</v>
      </c>
      <c r="L14" s="15">
        <f t="shared" si="6"/>
        <v>2.3821005192112072</v>
      </c>
      <c r="M14" s="15">
        <f t="shared" si="7"/>
        <v>2.5774122162052646</v>
      </c>
      <c r="N14" s="15">
        <f t="shared" si="8"/>
        <v>2.7076200142013027</v>
      </c>
      <c r="O14" s="15">
        <f t="shared" si="9"/>
        <v>2.8378278121973408</v>
      </c>
      <c r="P14" s="15">
        <f t="shared" si="10"/>
        <v>3.0331395091913982</v>
      </c>
      <c r="Q14" s="15">
        <f t="shared" si="11"/>
        <v>3.2284512061854556</v>
      </c>
    </row>
    <row r="15" spans="1:17" x14ac:dyDescent="0.55000000000000004">
      <c r="A15" s="8" t="s">
        <v>27</v>
      </c>
      <c r="B15" s="3" t="s">
        <v>14</v>
      </c>
      <c r="C15" s="16">
        <v>2.9087583507132653</v>
      </c>
      <c r="D15" s="16">
        <v>0.78292711148261196</v>
      </c>
      <c r="E15" s="15">
        <f t="shared" si="0"/>
        <v>2.1258312392306533</v>
      </c>
      <c r="F15" s="15">
        <f t="shared" si="1"/>
        <v>2.5172947949719591</v>
      </c>
      <c r="G15" s="15">
        <f t="shared" si="2"/>
        <v>2.9087583507132653</v>
      </c>
      <c r="H15" s="15">
        <f t="shared" si="3"/>
        <v>3.3002219064545715</v>
      </c>
      <c r="I15" s="15">
        <f t="shared" si="4"/>
        <v>3.6916854621958772</v>
      </c>
      <c r="J15" s="3"/>
      <c r="K15" s="15">
        <f t="shared" si="5"/>
        <v>2.2824166615271757</v>
      </c>
      <c r="L15" s="15">
        <f t="shared" si="6"/>
        <v>2.5172947949719591</v>
      </c>
      <c r="M15" s="15">
        <f t="shared" si="7"/>
        <v>2.7521729284167429</v>
      </c>
      <c r="N15" s="15">
        <f t="shared" si="8"/>
        <v>2.9087583507132653</v>
      </c>
      <c r="O15" s="15">
        <f t="shared" si="9"/>
        <v>3.0653437730097877</v>
      </c>
      <c r="P15" s="15">
        <f t="shared" si="10"/>
        <v>3.3002219064545715</v>
      </c>
      <c r="Q15" s="15">
        <f t="shared" si="11"/>
        <v>3.5351000398993548</v>
      </c>
    </row>
    <row r="16" spans="1:17" x14ac:dyDescent="0.55000000000000004">
      <c r="A16" s="8" t="s">
        <v>28</v>
      </c>
      <c r="B16" s="3" t="s">
        <v>14</v>
      </c>
      <c r="C16" s="16">
        <v>3.0100487380525038</v>
      </c>
      <c r="D16" s="16">
        <v>0.67845846082202699</v>
      </c>
      <c r="E16" s="15">
        <f t="shared" si="0"/>
        <v>2.3315902772304771</v>
      </c>
      <c r="F16" s="15">
        <f t="shared" si="1"/>
        <v>2.6708195076414905</v>
      </c>
      <c r="G16" s="15">
        <f t="shared" si="2"/>
        <v>3.0100487380525038</v>
      </c>
      <c r="H16" s="15">
        <f t="shared" si="3"/>
        <v>3.3492779684635172</v>
      </c>
      <c r="I16" s="15">
        <f t="shared" si="4"/>
        <v>3.6885071988745306</v>
      </c>
      <c r="J16" s="3"/>
      <c r="K16" s="15">
        <f t="shared" si="5"/>
        <v>2.4672819693948824</v>
      </c>
      <c r="L16" s="15">
        <f t="shared" si="6"/>
        <v>2.6708195076414905</v>
      </c>
      <c r="M16" s="15">
        <f t="shared" si="7"/>
        <v>2.8743570458880985</v>
      </c>
      <c r="N16" s="15">
        <f t="shared" si="8"/>
        <v>3.0100487380525038</v>
      </c>
      <c r="O16" s="15">
        <f t="shared" si="9"/>
        <v>3.1457404302169092</v>
      </c>
      <c r="P16" s="15">
        <f t="shared" si="10"/>
        <v>3.3492779684635172</v>
      </c>
      <c r="Q16" s="15">
        <f t="shared" si="11"/>
        <v>3.5528155067101252</v>
      </c>
    </row>
    <row r="17" spans="1:19" x14ac:dyDescent="0.55000000000000004">
      <c r="A17" s="8" t="s">
        <v>62</v>
      </c>
      <c r="B17" s="3" t="s">
        <v>14</v>
      </c>
      <c r="C17" s="16">
        <v>2.9180375405685961</v>
      </c>
      <c r="D17" s="16">
        <v>0.72426175059558073</v>
      </c>
      <c r="E17" s="15">
        <f t="shared" si="0"/>
        <v>2.1937757899730155</v>
      </c>
      <c r="F17" s="15">
        <f t="shared" si="1"/>
        <v>2.5559066652708058</v>
      </c>
      <c r="G17" s="15">
        <f t="shared" si="2"/>
        <v>2.9180375405685961</v>
      </c>
      <c r="H17" s="15">
        <f t="shared" si="3"/>
        <v>3.2801684158663864</v>
      </c>
      <c r="I17" s="15">
        <f t="shared" si="4"/>
        <v>3.6422992911641767</v>
      </c>
      <c r="J17" s="3"/>
      <c r="K17" s="15">
        <f t="shared" si="5"/>
        <v>2.3386281400921316</v>
      </c>
      <c r="L17" s="15">
        <f t="shared" si="6"/>
        <v>2.5559066652708058</v>
      </c>
      <c r="M17" s="15">
        <f t="shared" si="7"/>
        <v>2.77318519044948</v>
      </c>
      <c r="N17" s="15">
        <f t="shared" si="8"/>
        <v>2.9180375405685961</v>
      </c>
      <c r="O17" s="15">
        <f t="shared" si="9"/>
        <v>3.0628898906877122</v>
      </c>
      <c r="P17" s="15">
        <f t="shared" si="10"/>
        <v>3.2801684158663864</v>
      </c>
      <c r="Q17" s="15">
        <f t="shared" si="11"/>
        <v>3.4974469410450606</v>
      </c>
    </row>
    <row r="18" spans="1:19" x14ac:dyDescent="0.55000000000000004">
      <c r="A18" s="8" t="s">
        <v>29</v>
      </c>
      <c r="B18" s="3" t="s">
        <v>14</v>
      </c>
      <c r="C18" s="16">
        <v>3.2732230686013355</v>
      </c>
      <c r="D18" s="16">
        <v>0.69098934600882889</v>
      </c>
      <c r="E18" s="15">
        <f t="shared" si="0"/>
        <v>2.5822337225925067</v>
      </c>
      <c r="F18" s="15">
        <f t="shared" si="1"/>
        <v>2.9277283955969211</v>
      </c>
      <c r="G18" s="15">
        <f t="shared" si="2"/>
        <v>3.2732230686013355</v>
      </c>
      <c r="H18" s="15">
        <f t="shared" si="3"/>
        <v>3.6187177416057499</v>
      </c>
      <c r="I18" s="15">
        <f t="shared" si="4"/>
        <v>3.9642124146101643</v>
      </c>
      <c r="J18" s="3"/>
      <c r="K18" s="15">
        <f t="shared" si="5"/>
        <v>2.7204315917942723</v>
      </c>
      <c r="L18" s="15">
        <f t="shared" si="6"/>
        <v>2.9277283955969211</v>
      </c>
      <c r="M18" s="15">
        <f t="shared" si="7"/>
        <v>3.1350251993995699</v>
      </c>
      <c r="N18" s="15">
        <f t="shared" si="8"/>
        <v>3.2732230686013355</v>
      </c>
      <c r="O18" s="15">
        <f t="shared" si="9"/>
        <v>3.4114209378031011</v>
      </c>
      <c r="P18" s="15">
        <f t="shared" si="10"/>
        <v>3.6187177416057499</v>
      </c>
      <c r="Q18" s="15">
        <f t="shared" si="11"/>
        <v>3.8260145454083987</v>
      </c>
    </row>
    <row r="19" spans="1:19" x14ac:dyDescent="0.55000000000000004">
      <c r="A19" s="12" t="s">
        <v>30</v>
      </c>
      <c r="B19" s="10" t="s">
        <v>14</v>
      </c>
      <c r="C19" s="17">
        <v>2.6759086802806076</v>
      </c>
      <c r="D19" s="17">
        <v>0.7725207280737737</v>
      </c>
      <c r="E19" s="18">
        <f t="shared" si="0"/>
        <v>1.9033879522068338</v>
      </c>
      <c r="F19" s="18">
        <f t="shared" si="1"/>
        <v>2.2896483162437207</v>
      </c>
      <c r="G19" s="18">
        <f t="shared" si="2"/>
        <v>2.6759086802806076</v>
      </c>
      <c r="H19" s="18">
        <f t="shared" si="3"/>
        <v>3.0621690443174945</v>
      </c>
      <c r="I19" s="18">
        <f t="shared" si="4"/>
        <v>3.4484294083543814</v>
      </c>
      <c r="J19" s="10"/>
      <c r="K19" s="18">
        <f t="shared" si="5"/>
        <v>2.0578920978215884</v>
      </c>
      <c r="L19" s="18">
        <f t="shared" si="6"/>
        <v>2.2896483162437207</v>
      </c>
      <c r="M19" s="18">
        <f t="shared" si="7"/>
        <v>2.5214045346658529</v>
      </c>
      <c r="N19" s="18">
        <f t="shared" si="8"/>
        <v>2.6759086802806076</v>
      </c>
      <c r="O19" s="18">
        <f t="shared" si="9"/>
        <v>2.8304128258953622</v>
      </c>
      <c r="P19" s="18">
        <f t="shared" si="10"/>
        <v>3.0621690443174945</v>
      </c>
      <c r="Q19" s="18">
        <f t="shared" si="11"/>
        <v>3.2939252627396267</v>
      </c>
    </row>
    <row r="20" spans="1:19" x14ac:dyDescent="0.55000000000000004">
      <c r="A20" s="7" t="s">
        <v>31</v>
      </c>
      <c r="B20" s="3" t="s">
        <v>14</v>
      </c>
      <c r="C20" s="14">
        <v>2.7017866488551232</v>
      </c>
      <c r="D20" s="14">
        <v>0.50141370196568913</v>
      </c>
      <c r="E20" s="15">
        <f t="shared" si="0"/>
        <v>2.2003729468894342</v>
      </c>
      <c r="F20" s="15">
        <f t="shared" si="1"/>
        <v>2.4510797978722785</v>
      </c>
      <c r="G20" s="15">
        <f t="shared" si="2"/>
        <v>2.7017866488551232</v>
      </c>
      <c r="H20" s="15">
        <f t="shared" si="3"/>
        <v>2.9524934998379679</v>
      </c>
      <c r="I20" s="15">
        <f t="shared" si="4"/>
        <v>3.2032003508208122</v>
      </c>
      <c r="J20" s="3"/>
      <c r="K20" s="15">
        <f t="shared" si="5"/>
        <v>2.3006556872825721</v>
      </c>
      <c r="L20" s="15">
        <f t="shared" si="6"/>
        <v>2.4510797978722785</v>
      </c>
      <c r="M20" s="15">
        <f t="shared" si="7"/>
        <v>2.6015039084619853</v>
      </c>
      <c r="N20" s="15">
        <f t="shared" si="8"/>
        <v>2.7017866488551232</v>
      </c>
      <c r="O20" s="15">
        <f t="shared" si="9"/>
        <v>2.8020693892482611</v>
      </c>
      <c r="P20" s="15">
        <f t="shared" si="10"/>
        <v>2.9524934998379679</v>
      </c>
      <c r="Q20" s="15">
        <f t="shared" si="11"/>
        <v>3.1029176104276743</v>
      </c>
    </row>
    <row r="21" spans="1:19" x14ac:dyDescent="0.55000000000000004">
      <c r="A21" s="7" t="s">
        <v>32</v>
      </c>
      <c r="B21" s="3" t="s">
        <v>14</v>
      </c>
      <c r="C21" s="14">
        <v>2.7533664945406855</v>
      </c>
      <c r="D21" s="14">
        <v>0.47751965122156692</v>
      </c>
      <c r="E21" s="15">
        <f t="shared" ref="E21" si="12">C21-D21</f>
        <v>2.2758468433191186</v>
      </c>
      <c r="F21" s="15">
        <f t="shared" ref="F21" si="13">C21-0.5*D21</f>
        <v>2.5146066689299023</v>
      </c>
      <c r="G21" s="15">
        <f t="shared" ref="G21" si="14">C21</f>
        <v>2.7533664945406855</v>
      </c>
      <c r="H21" s="15">
        <f t="shared" ref="H21" si="15">C21+0.5*D21</f>
        <v>2.9921263201514687</v>
      </c>
      <c r="I21" s="15">
        <f t="shared" ref="I21" si="16">C21+D21</f>
        <v>3.2308861457622524</v>
      </c>
      <c r="J21" s="3"/>
      <c r="K21" s="15">
        <f t="shared" ref="K21" si="17">C21-0.8*D21</f>
        <v>2.371350773563432</v>
      </c>
      <c r="L21" s="15">
        <f t="shared" ref="L21" si="18">C21-0.5*D21</f>
        <v>2.5146066689299023</v>
      </c>
      <c r="M21" s="15">
        <f t="shared" ref="M21" si="19">C21-0.2*D21</f>
        <v>2.657862564296372</v>
      </c>
      <c r="N21" s="15">
        <f t="shared" ref="N21" si="20">C21</f>
        <v>2.7533664945406855</v>
      </c>
      <c r="O21" s="15">
        <f t="shared" ref="O21" si="21">C21+0.2*D21</f>
        <v>2.848870424784999</v>
      </c>
      <c r="P21" s="15">
        <f t="shared" ref="P21" si="22">C21+0.5*D21</f>
        <v>2.9921263201514687</v>
      </c>
      <c r="Q21" s="15">
        <f t="shared" ref="Q21" si="23">C21+0.8*D21</f>
        <v>3.1353822155179389</v>
      </c>
    </row>
    <row r="22" spans="1:19" x14ac:dyDescent="0.55000000000000004">
      <c r="A22" s="8" t="s">
        <v>33</v>
      </c>
      <c r="B22" s="3" t="s">
        <v>14</v>
      </c>
      <c r="C22" s="16">
        <v>2.5451152277602298</v>
      </c>
      <c r="D22" s="16">
        <v>0.70145355193650005</v>
      </c>
      <c r="E22" s="15">
        <f t="shared" si="0"/>
        <v>1.8436616758237299</v>
      </c>
      <c r="F22" s="15">
        <f t="shared" si="1"/>
        <v>2.1943884517919798</v>
      </c>
      <c r="G22" s="15">
        <f t="shared" si="2"/>
        <v>2.5451152277602298</v>
      </c>
      <c r="H22" s="15">
        <f t="shared" si="3"/>
        <v>2.8958420037284798</v>
      </c>
      <c r="I22" s="15">
        <f t="shared" si="4"/>
        <v>3.2465687796967297</v>
      </c>
      <c r="J22" s="3"/>
      <c r="K22" s="15">
        <f t="shared" si="5"/>
        <v>1.9839523862110298</v>
      </c>
      <c r="L22" s="15">
        <f t="shared" si="6"/>
        <v>2.1943884517919798</v>
      </c>
      <c r="M22" s="15">
        <f t="shared" si="7"/>
        <v>2.4048245173729299</v>
      </c>
      <c r="N22" s="15">
        <f t="shared" si="8"/>
        <v>2.5451152277602298</v>
      </c>
      <c r="O22" s="15">
        <f t="shared" si="9"/>
        <v>2.6854059381475297</v>
      </c>
      <c r="P22" s="15">
        <f t="shared" si="10"/>
        <v>2.8958420037284798</v>
      </c>
      <c r="Q22" s="15">
        <f t="shared" si="11"/>
        <v>3.1062780693094298</v>
      </c>
      <c r="S22" s="4"/>
    </row>
    <row r="23" spans="1:19" x14ac:dyDescent="0.55000000000000004">
      <c r="A23" s="8" t="s">
        <v>34</v>
      </c>
      <c r="B23" s="3" t="s">
        <v>14</v>
      </c>
      <c r="C23" s="16">
        <v>2.6488964232738521</v>
      </c>
      <c r="D23" s="16">
        <v>0.64190747402941783</v>
      </c>
      <c r="E23" s="15">
        <f t="shared" si="0"/>
        <v>2.0069889492444344</v>
      </c>
      <c r="F23" s="15">
        <f t="shared" si="1"/>
        <v>2.327942686259143</v>
      </c>
      <c r="G23" s="15">
        <f t="shared" si="2"/>
        <v>2.6488964232738521</v>
      </c>
      <c r="H23" s="15">
        <f t="shared" si="3"/>
        <v>2.9698501602885612</v>
      </c>
      <c r="I23" s="15">
        <f t="shared" si="4"/>
        <v>3.2908038973032698</v>
      </c>
      <c r="J23" s="3"/>
      <c r="K23" s="15">
        <f t="shared" si="5"/>
        <v>2.1353704440503178</v>
      </c>
      <c r="L23" s="15">
        <f t="shared" si="6"/>
        <v>2.327942686259143</v>
      </c>
      <c r="M23" s="15">
        <f t="shared" si="7"/>
        <v>2.5205149284679687</v>
      </c>
      <c r="N23" s="15">
        <f t="shared" si="8"/>
        <v>2.6488964232738521</v>
      </c>
      <c r="O23" s="15">
        <f t="shared" si="9"/>
        <v>2.7772779180797356</v>
      </c>
      <c r="P23" s="15">
        <f t="shared" si="10"/>
        <v>2.9698501602885612</v>
      </c>
      <c r="Q23" s="15">
        <f t="shared" si="11"/>
        <v>3.1624224024973864</v>
      </c>
    </row>
    <row r="24" spans="1:19" x14ac:dyDescent="0.55000000000000004">
      <c r="A24" s="8" t="s">
        <v>35</v>
      </c>
      <c r="B24" s="3" t="s">
        <v>14</v>
      </c>
      <c r="C24" s="16">
        <v>3.2175851057106648</v>
      </c>
      <c r="D24" s="16">
        <v>0.68890973060549199</v>
      </c>
      <c r="E24" s="15">
        <f t="shared" si="0"/>
        <v>2.5286753751051729</v>
      </c>
      <c r="F24" s="15">
        <f t="shared" si="1"/>
        <v>2.8731302404079186</v>
      </c>
      <c r="G24" s="15">
        <f t="shared" si="2"/>
        <v>3.2175851057106648</v>
      </c>
      <c r="H24" s="15">
        <f t="shared" si="3"/>
        <v>3.562039971013411</v>
      </c>
      <c r="I24" s="15">
        <f t="shared" si="4"/>
        <v>3.9064948363161567</v>
      </c>
      <c r="J24" s="3"/>
      <c r="K24" s="15">
        <f t="shared" si="5"/>
        <v>2.6664573212262712</v>
      </c>
      <c r="L24" s="15">
        <f t="shared" si="6"/>
        <v>2.8731302404079186</v>
      </c>
      <c r="M24" s="15">
        <f t="shared" si="7"/>
        <v>3.0798031595895665</v>
      </c>
      <c r="N24" s="15">
        <f t="shared" si="8"/>
        <v>3.2175851057106648</v>
      </c>
      <c r="O24" s="15">
        <f t="shared" si="9"/>
        <v>3.3553670518317631</v>
      </c>
      <c r="P24" s="15">
        <f t="shared" si="10"/>
        <v>3.562039971013411</v>
      </c>
      <c r="Q24" s="15">
        <f t="shared" si="11"/>
        <v>3.7687128901950584</v>
      </c>
    </row>
    <row r="25" spans="1:19" x14ac:dyDescent="0.55000000000000004">
      <c r="A25" s="8" t="s">
        <v>36</v>
      </c>
      <c r="B25" s="3" t="s">
        <v>14</v>
      </c>
      <c r="C25" s="16">
        <v>2.3973656915338561</v>
      </c>
      <c r="D25" s="16">
        <v>0.86250734212452507</v>
      </c>
      <c r="E25" s="15">
        <f t="shared" si="0"/>
        <v>1.5348583494093311</v>
      </c>
      <c r="F25" s="15">
        <f t="shared" si="1"/>
        <v>1.9661120204715936</v>
      </c>
      <c r="G25" s="15">
        <f t="shared" si="2"/>
        <v>2.3973656915338561</v>
      </c>
      <c r="H25" s="15">
        <f t="shared" si="3"/>
        <v>2.8286193625961187</v>
      </c>
      <c r="I25" s="15">
        <f t="shared" si="4"/>
        <v>3.2598730336583812</v>
      </c>
      <c r="J25" s="3"/>
      <c r="K25" s="15">
        <f t="shared" si="5"/>
        <v>1.7073598178342362</v>
      </c>
      <c r="L25" s="15">
        <f t="shared" si="6"/>
        <v>1.9661120204715936</v>
      </c>
      <c r="M25" s="15">
        <f t="shared" si="7"/>
        <v>2.224864223108951</v>
      </c>
      <c r="N25" s="15">
        <f t="shared" si="8"/>
        <v>2.3973656915338561</v>
      </c>
      <c r="O25" s="15">
        <f t="shared" si="9"/>
        <v>2.5698671599587612</v>
      </c>
      <c r="P25" s="15">
        <f t="shared" si="10"/>
        <v>2.8286193625961187</v>
      </c>
      <c r="Q25" s="15">
        <f t="shared" si="11"/>
        <v>3.0873715652334761</v>
      </c>
    </row>
    <row r="26" spans="1:19" x14ac:dyDescent="0.55000000000000004">
      <c r="A26" s="8" t="s">
        <v>37</v>
      </c>
      <c r="B26" s="3" t="s">
        <v>14</v>
      </c>
      <c r="C26" s="16">
        <v>2.6580083200428053</v>
      </c>
      <c r="D26" s="16">
        <v>0.72746162070768539</v>
      </c>
      <c r="E26" s="15">
        <f t="shared" si="0"/>
        <v>1.9305466993351199</v>
      </c>
      <c r="F26" s="15">
        <f t="shared" si="1"/>
        <v>2.2942775096889627</v>
      </c>
      <c r="G26" s="15">
        <f t="shared" si="2"/>
        <v>2.6580083200428053</v>
      </c>
      <c r="H26" s="15">
        <f t="shared" si="3"/>
        <v>3.0217391303966479</v>
      </c>
      <c r="I26" s="15">
        <f t="shared" si="4"/>
        <v>3.3854699407504905</v>
      </c>
      <c r="J26" s="3"/>
      <c r="K26" s="15">
        <f t="shared" si="5"/>
        <v>2.0760390234766568</v>
      </c>
      <c r="L26" s="15">
        <f t="shared" si="6"/>
        <v>2.2942775096889627</v>
      </c>
      <c r="M26" s="15">
        <f t="shared" si="7"/>
        <v>2.5125159959012682</v>
      </c>
      <c r="N26" s="15">
        <f t="shared" si="8"/>
        <v>2.6580083200428053</v>
      </c>
      <c r="O26" s="15">
        <f t="shared" si="9"/>
        <v>2.8035006441843424</v>
      </c>
      <c r="P26" s="15">
        <f t="shared" si="10"/>
        <v>3.0217391303966479</v>
      </c>
      <c r="Q26" s="15">
        <f t="shared" si="11"/>
        <v>3.2399776166089538</v>
      </c>
    </row>
    <row r="27" spans="1:19" x14ac:dyDescent="0.55000000000000004">
      <c r="A27" s="8" t="s">
        <v>38</v>
      </c>
      <c r="B27" s="3" t="s">
        <v>14</v>
      </c>
      <c r="C27" s="16">
        <v>2.9642550438865305</v>
      </c>
      <c r="D27" s="16">
        <v>0.89625108912778195</v>
      </c>
      <c r="E27" s="15">
        <f t="shared" si="0"/>
        <v>2.0680039547587485</v>
      </c>
      <c r="F27" s="15">
        <f t="shared" si="1"/>
        <v>2.5161294993226395</v>
      </c>
      <c r="G27" s="15">
        <f t="shared" si="2"/>
        <v>2.9642550438865305</v>
      </c>
      <c r="H27" s="15">
        <f t="shared" si="3"/>
        <v>3.4123805884504215</v>
      </c>
      <c r="I27" s="15">
        <f t="shared" si="4"/>
        <v>3.8605061330143124</v>
      </c>
      <c r="J27" s="3"/>
      <c r="K27" s="15">
        <f t="shared" si="5"/>
        <v>2.2472541725843049</v>
      </c>
      <c r="L27" s="15">
        <f t="shared" si="6"/>
        <v>2.5161294993226395</v>
      </c>
      <c r="M27" s="15">
        <f t="shared" si="7"/>
        <v>2.7850048260609741</v>
      </c>
      <c r="N27" s="15">
        <f t="shared" si="8"/>
        <v>2.9642550438865305</v>
      </c>
      <c r="O27" s="15">
        <f t="shared" si="9"/>
        <v>3.1435052617120869</v>
      </c>
      <c r="P27" s="15">
        <f t="shared" si="10"/>
        <v>3.4123805884504215</v>
      </c>
      <c r="Q27" s="15">
        <f t="shared" si="11"/>
        <v>3.6812559151887561</v>
      </c>
    </row>
    <row r="28" spans="1:19" x14ac:dyDescent="0.55000000000000004">
      <c r="A28" s="8" t="s">
        <v>39</v>
      </c>
      <c r="B28" s="3" t="s">
        <v>14</v>
      </c>
      <c r="C28" s="16">
        <v>2.6089914457468693</v>
      </c>
      <c r="D28" s="16">
        <v>0.77462137009485532</v>
      </c>
      <c r="E28" s="15">
        <f t="shared" si="0"/>
        <v>1.8343700756520138</v>
      </c>
      <c r="F28" s="15">
        <f t="shared" si="1"/>
        <v>2.2216807606994418</v>
      </c>
      <c r="G28" s="15">
        <f t="shared" si="2"/>
        <v>2.6089914457468693</v>
      </c>
      <c r="H28" s="15">
        <f t="shared" si="3"/>
        <v>2.9963021307942967</v>
      </c>
      <c r="I28" s="15">
        <f t="shared" si="4"/>
        <v>3.3836128158417247</v>
      </c>
      <c r="J28" s="3"/>
      <c r="K28" s="15">
        <f t="shared" si="5"/>
        <v>1.989294349670985</v>
      </c>
      <c r="L28" s="15">
        <f t="shared" si="6"/>
        <v>2.2216807606994418</v>
      </c>
      <c r="M28" s="15">
        <f t="shared" si="7"/>
        <v>2.4540671717278983</v>
      </c>
      <c r="N28" s="15">
        <f t="shared" si="8"/>
        <v>2.6089914457468693</v>
      </c>
      <c r="O28" s="15">
        <f t="shared" si="9"/>
        <v>2.7639157197658402</v>
      </c>
      <c r="P28" s="15">
        <f t="shared" si="10"/>
        <v>2.9963021307942967</v>
      </c>
      <c r="Q28" s="15">
        <f t="shared" si="11"/>
        <v>3.2286885418227538</v>
      </c>
    </row>
    <row r="29" spans="1:19" x14ac:dyDescent="0.55000000000000004">
      <c r="A29" s="8" t="s">
        <v>40</v>
      </c>
      <c r="B29" s="3" t="s">
        <v>14</v>
      </c>
      <c r="C29" s="16">
        <v>2.9944904810233992</v>
      </c>
      <c r="D29" s="16">
        <v>0.7003098118613974</v>
      </c>
      <c r="E29" s="15">
        <f t="shared" si="0"/>
        <v>2.2941806691620017</v>
      </c>
      <c r="F29" s="15">
        <f t="shared" si="1"/>
        <v>2.6443355750927005</v>
      </c>
      <c r="G29" s="15">
        <f t="shared" si="2"/>
        <v>2.9944904810233992</v>
      </c>
      <c r="H29" s="15">
        <f t="shared" si="3"/>
        <v>3.344645386954098</v>
      </c>
      <c r="I29" s="15">
        <f t="shared" si="4"/>
        <v>3.6948002928847967</v>
      </c>
      <c r="J29" s="3"/>
      <c r="K29" s="15">
        <f t="shared" si="5"/>
        <v>2.4342426315342811</v>
      </c>
      <c r="L29" s="15">
        <f t="shared" si="6"/>
        <v>2.6443355750927005</v>
      </c>
      <c r="M29" s="15">
        <f t="shared" si="7"/>
        <v>2.8544285186511198</v>
      </c>
      <c r="N29" s="15">
        <f t="shared" si="8"/>
        <v>2.9944904810233992</v>
      </c>
      <c r="O29" s="15">
        <f t="shared" si="9"/>
        <v>3.1345524433956786</v>
      </c>
      <c r="P29" s="15">
        <f t="shared" si="10"/>
        <v>3.344645386954098</v>
      </c>
      <c r="Q29" s="15">
        <f t="shared" si="11"/>
        <v>3.5547383305125173</v>
      </c>
    </row>
    <row r="30" spans="1:19" x14ac:dyDescent="0.55000000000000004">
      <c r="A30" s="8" t="s">
        <v>41</v>
      </c>
      <c r="B30" s="3" t="s">
        <v>14</v>
      </c>
      <c r="C30" s="16">
        <v>2.7116647892665178</v>
      </c>
      <c r="D30" s="16">
        <v>0.76746155069272826</v>
      </c>
      <c r="E30" s="15">
        <f t="shared" si="0"/>
        <v>1.9442032385737895</v>
      </c>
      <c r="F30" s="15">
        <f t="shared" si="1"/>
        <v>2.3279340139201539</v>
      </c>
      <c r="G30" s="15">
        <f t="shared" si="2"/>
        <v>2.7116647892665178</v>
      </c>
      <c r="H30" s="15">
        <f t="shared" si="3"/>
        <v>3.0953955646128817</v>
      </c>
      <c r="I30" s="15">
        <f t="shared" si="4"/>
        <v>3.479126339959246</v>
      </c>
      <c r="J30" s="3"/>
      <c r="K30" s="15">
        <f t="shared" si="5"/>
        <v>2.097695548712335</v>
      </c>
      <c r="L30" s="15">
        <f t="shared" si="6"/>
        <v>2.3279340139201539</v>
      </c>
      <c r="M30" s="15">
        <f t="shared" si="7"/>
        <v>2.5581724791279723</v>
      </c>
      <c r="N30" s="15">
        <f t="shared" si="8"/>
        <v>2.7116647892665178</v>
      </c>
      <c r="O30" s="15">
        <f t="shared" si="9"/>
        <v>2.8651570994050632</v>
      </c>
      <c r="P30" s="15">
        <f t="shared" si="10"/>
        <v>3.0953955646128817</v>
      </c>
      <c r="Q30" s="15">
        <f t="shared" si="11"/>
        <v>3.3256340298207006</v>
      </c>
    </row>
    <row r="31" spans="1:19" x14ac:dyDescent="0.55000000000000004">
      <c r="A31" s="12" t="s">
        <v>42</v>
      </c>
      <c r="B31" s="10" t="s">
        <v>14</v>
      </c>
      <c r="C31" s="17">
        <v>2.7872924171619911</v>
      </c>
      <c r="D31" s="17">
        <v>0.69933736549422576</v>
      </c>
      <c r="E31" s="18">
        <f t="shared" si="0"/>
        <v>2.0879550516677652</v>
      </c>
      <c r="F31" s="18">
        <f t="shared" si="1"/>
        <v>2.4376237344148781</v>
      </c>
      <c r="G31" s="18">
        <f t="shared" si="2"/>
        <v>2.7872924171619911</v>
      </c>
      <c r="H31" s="18">
        <f t="shared" si="3"/>
        <v>3.136961099909104</v>
      </c>
      <c r="I31" s="18">
        <f t="shared" si="4"/>
        <v>3.4866297826562169</v>
      </c>
      <c r="J31" s="10"/>
      <c r="K31" s="18">
        <f t="shared" si="5"/>
        <v>2.2278225247666104</v>
      </c>
      <c r="L31" s="18">
        <f t="shared" si="6"/>
        <v>2.4376237344148781</v>
      </c>
      <c r="M31" s="18">
        <f t="shared" si="7"/>
        <v>2.6474249440631459</v>
      </c>
      <c r="N31" s="18">
        <f t="shared" si="8"/>
        <v>2.7872924171619911</v>
      </c>
      <c r="O31" s="18">
        <f t="shared" si="9"/>
        <v>2.9271598902608362</v>
      </c>
      <c r="P31" s="18">
        <f t="shared" si="10"/>
        <v>3.136961099909104</v>
      </c>
      <c r="Q31" s="18">
        <f t="shared" si="11"/>
        <v>3.3467623095573718</v>
      </c>
    </row>
    <row r="32" spans="1:19" x14ac:dyDescent="0.55000000000000004">
      <c r="A32" s="7" t="s">
        <v>16</v>
      </c>
      <c r="B32" s="3" t="s">
        <v>14</v>
      </c>
      <c r="C32" s="14">
        <v>2.5734886662916918</v>
      </c>
      <c r="D32" s="14">
        <v>0.56551966520991126</v>
      </c>
      <c r="E32" s="15">
        <f t="shared" si="0"/>
        <v>2.0079690010817806</v>
      </c>
      <c r="F32" s="15">
        <f t="shared" si="1"/>
        <v>2.2907288336867362</v>
      </c>
      <c r="G32" s="15">
        <f t="shared" si="2"/>
        <v>2.5734886662916918</v>
      </c>
      <c r="H32" s="15">
        <f t="shared" si="3"/>
        <v>2.8562484988966474</v>
      </c>
      <c r="I32" s="15">
        <f t="shared" si="4"/>
        <v>3.1390083315016031</v>
      </c>
      <c r="J32" s="3"/>
      <c r="K32" s="15">
        <f t="shared" si="5"/>
        <v>2.1210729341237626</v>
      </c>
      <c r="L32" s="15">
        <f t="shared" si="6"/>
        <v>2.2907288336867362</v>
      </c>
      <c r="M32" s="15">
        <f t="shared" si="7"/>
        <v>2.4603847332497097</v>
      </c>
      <c r="N32" s="15">
        <f t="shared" si="8"/>
        <v>2.5734886662916918</v>
      </c>
      <c r="O32" s="15">
        <f t="shared" si="9"/>
        <v>2.6865925993336739</v>
      </c>
      <c r="P32" s="15">
        <f t="shared" si="10"/>
        <v>2.8562484988966474</v>
      </c>
      <c r="Q32" s="15">
        <f t="shared" si="11"/>
        <v>3.025904398459621</v>
      </c>
    </row>
    <row r="33" spans="1:17" x14ac:dyDescent="0.55000000000000004">
      <c r="A33" s="8" t="s">
        <v>43</v>
      </c>
      <c r="B33" s="3" t="s">
        <v>14</v>
      </c>
      <c r="C33" s="16">
        <v>2.8019807501421932</v>
      </c>
      <c r="D33" s="16">
        <v>0.70362955988712916</v>
      </c>
      <c r="E33" s="15">
        <f t="shared" si="0"/>
        <v>2.0983511902550642</v>
      </c>
      <c r="F33" s="15">
        <f t="shared" si="1"/>
        <v>2.4501659701986287</v>
      </c>
      <c r="G33" s="15">
        <f t="shared" si="2"/>
        <v>2.8019807501421932</v>
      </c>
      <c r="H33" s="15">
        <f t="shared" si="3"/>
        <v>3.1537955300857576</v>
      </c>
      <c r="I33" s="15">
        <f t="shared" si="4"/>
        <v>3.5056103100293221</v>
      </c>
      <c r="J33" s="3"/>
      <c r="K33" s="15">
        <f t="shared" si="5"/>
        <v>2.23907710223249</v>
      </c>
      <c r="L33" s="15">
        <f t="shared" si="6"/>
        <v>2.4501659701986287</v>
      </c>
      <c r="M33" s="15">
        <f t="shared" si="7"/>
        <v>2.6612548381647674</v>
      </c>
      <c r="N33" s="15">
        <f t="shared" si="8"/>
        <v>2.8019807501421932</v>
      </c>
      <c r="O33" s="15">
        <f t="shared" si="9"/>
        <v>2.942706662119619</v>
      </c>
      <c r="P33" s="15">
        <f t="shared" si="10"/>
        <v>3.1537955300857576</v>
      </c>
      <c r="Q33" s="15">
        <f t="shared" si="11"/>
        <v>3.3648843980518963</v>
      </c>
    </row>
    <row r="34" spans="1:17" x14ac:dyDescent="0.55000000000000004">
      <c r="A34" s="8" t="s">
        <v>44</v>
      </c>
      <c r="B34" s="3" t="s">
        <v>14</v>
      </c>
      <c r="C34" s="16">
        <v>2.5229581878812812</v>
      </c>
      <c r="D34" s="16">
        <v>0.75065116810372379</v>
      </c>
      <c r="E34" s="15">
        <f t="shared" si="0"/>
        <v>1.7723070197775574</v>
      </c>
      <c r="F34" s="15">
        <f t="shared" si="1"/>
        <v>2.1476326038294191</v>
      </c>
      <c r="G34" s="15">
        <f t="shared" si="2"/>
        <v>2.5229581878812812</v>
      </c>
      <c r="H34" s="15">
        <f t="shared" si="3"/>
        <v>2.8982837719331433</v>
      </c>
      <c r="I34" s="15">
        <f t="shared" si="4"/>
        <v>3.273609355985005</v>
      </c>
      <c r="J34" s="3"/>
      <c r="K34" s="15">
        <f t="shared" si="5"/>
        <v>1.9224372533983023</v>
      </c>
      <c r="L34" s="15">
        <f t="shared" si="6"/>
        <v>2.1476326038294191</v>
      </c>
      <c r="M34" s="15">
        <f t="shared" si="7"/>
        <v>2.3728279542605364</v>
      </c>
      <c r="N34" s="15">
        <f t="shared" si="8"/>
        <v>2.5229581878812812</v>
      </c>
      <c r="O34" s="15">
        <f t="shared" si="9"/>
        <v>2.6730884215020261</v>
      </c>
      <c r="P34" s="15">
        <f t="shared" si="10"/>
        <v>2.8982837719331433</v>
      </c>
      <c r="Q34" s="15">
        <f t="shared" si="11"/>
        <v>3.1234791223642602</v>
      </c>
    </row>
    <row r="35" spans="1:17" x14ac:dyDescent="0.55000000000000004">
      <c r="A35" s="8" t="s">
        <v>45</v>
      </c>
      <c r="B35" s="3" t="s">
        <v>14</v>
      </c>
      <c r="C35" s="16">
        <v>2.5024257497518514</v>
      </c>
      <c r="D35" s="16">
        <v>0.744210419854477</v>
      </c>
      <c r="E35" s="15">
        <f t="shared" si="0"/>
        <v>1.7582153298973744</v>
      </c>
      <c r="F35" s="15">
        <f t="shared" si="1"/>
        <v>2.1303205398246128</v>
      </c>
      <c r="G35" s="15">
        <f t="shared" si="2"/>
        <v>2.5024257497518514</v>
      </c>
      <c r="H35" s="15">
        <f t="shared" si="3"/>
        <v>2.87453095967909</v>
      </c>
      <c r="I35" s="15">
        <f t="shared" si="4"/>
        <v>3.2466361696063286</v>
      </c>
      <c r="J35" s="3"/>
      <c r="K35" s="15">
        <f t="shared" si="5"/>
        <v>1.9070574138682699</v>
      </c>
      <c r="L35" s="15">
        <f t="shared" si="6"/>
        <v>2.1303205398246128</v>
      </c>
      <c r="M35" s="15">
        <f t="shared" si="7"/>
        <v>2.3535836657809561</v>
      </c>
      <c r="N35" s="15">
        <f t="shared" si="8"/>
        <v>2.5024257497518514</v>
      </c>
      <c r="O35" s="15">
        <f t="shared" si="9"/>
        <v>2.6512678337227467</v>
      </c>
      <c r="P35" s="15">
        <f t="shared" si="10"/>
        <v>2.87453095967909</v>
      </c>
      <c r="Q35" s="15">
        <f t="shared" si="11"/>
        <v>3.0977940856354329</v>
      </c>
    </row>
    <row r="36" spans="1:17" x14ac:dyDescent="0.55000000000000004">
      <c r="A36" s="8" t="s">
        <v>46</v>
      </c>
      <c r="B36" s="3" t="s">
        <v>14</v>
      </c>
      <c r="C36" s="16">
        <v>2.3937298551242354</v>
      </c>
      <c r="D36" s="16">
        <v>0.78566171876700086</v>
      </c>
      <c r="E36" s="15">
        <f t="shared" si="0"/>
        <v>1.6080681363572347</v>
      </c>
      <c r="F36" s="15">
        <f t="shared" si="1"/>
        <v>2.000898995740735</v>
      </c>
      <c r="G36" s="15">
        <f t="shared" si="2"/>
        <v>2.3937298551242354</v>
      </c>
      <c r="H36" s="15">
        <f t="shared" si="3"/>
        <v>2.7865607145077358</v>
      </c>
      <c r="I36" s="15">
        <f t="shared" si="4"/>
        <v>3.1793915738912362</v>
      </c>
      <c r="J36" s="3"/>
      <c r="K36" s="15">
        <f t="shared" si="5"/>
        <v>1.7652004801106347</v>
      </c>
      <c r="L36" s="15">
        <f t="shared" si="6"/>
        <v>2.000898995740735</v>
      </c>
      <c r="M36" s="15">
        <f t="shared" si="7"/>
        <v>2.2365975113708352</v>
      </c>
      <c r="N36" s="15">
        <f t="shared" si="8"/>
        <v>2.3937298551242354</v>
      </c>
      <c r="O36" s="15">
        <f t="shared" si="9"/>
        <v>2.5508621988776357</v>
      </c>
      <c r="P36" s="15">
        <f t="shared" si="10"/>
        <v>2.7865607145077358</v>
      </c>
      <c r="Q36" s="15">
        <f t="shared" si="11"/>
        <v>3.0222592301378359</v>
      </c>
    </row>
    <row r="37" spans="1:17" x14ac:dyDescent="0.55000000000000004">
      <c r="A37" s="8" t="s">
        <v>47</v>
      </c>
      <c r="B37" s="3" t="s">
        <v>14</v>
      </c>
      <c r="C37" s="16">
        <v>2.8133678328853842</v>
      </c>
      <c r="D37" s="16">
        <v>0.71479283126944049</v>
      </c>
      <c r="E37" s="15">
        <f t="shared" si="0"/>
        <v>2.0985750016159437</v>
      </c>
      <c r="F37" s="15">
        <f t="shared" si="1"/>
        <v>2.4559714172506641</v>
      </c>
      <c r="G37" s="15">
        <f t="shared" si="2"/>
        <v>2.8133678328853842</v>
      </c>
      <c r="H37" s="15">
        <f t="shared" si="3"/>
        <v>3.1707642485201042</v>
      </c>
      <c r="I37" s="15">
        <f t="shared" si="4"/>
        <v>3.5281606641548247</v>
      </c>
      <c r="J37" s="3"/>
      <c r="K37" s="15">
        <f t="shared" si="5"/>
        <v>2.2415335678698316</v>
      </c>
      <c r="L37" s="15">
        <f t="shared" si="6"/>
        <v>2.4559714172506641</v>
      </c>
      <c r="M37" s="15">
        <f t="shared" si="7"/>
        <v>2.6704092666314962</v>
      </c>
      <c r="N37" s="15">
        <f t="shared" si="8"/>
        <v>2.8133678328853842</v>
      </c>
      <c r="O37" s="15">
        <f t="shared" si="9"/>
        <v>2.9563263991392721</v>
      </c>
      <c r="P37" s="15">
        <f t="shared" si="10"/>
        <v>3.1707642485201042</v>
      </c>
      <c r="Q37" s="15">
        <f t="shared" si="11"/>
        <v>3.3852020979009367</v>
      </c>
    </row>
    <row r="38" spans="1:17" x14ac:dyDescent="0.55000000000000004">
      <c r="A38" s="8" t="s">
        <v>48</v>
      </c>
      <c r="B38" s="3" t="s">
        <v>14</v>
      </c>
      <c r="C38" s="16">
        <v>2.4869790214470049</v>
      </c>
      <c r="D38" s="16">
        <v>0.74900056841204088</v>
      </c>
      <c r="E38" s="15">
        <f t="shared" si="0"/>
        <v>1.737978453034964</v>
      </c>
      <c r="F38" s="15">
        <f t="shared" si="1"/>
        <v>2.1124787372409846</v>
      </c>
      <c r="G38" s="15">
        <f t="shared" si="2"/>
        <v>2.4869790214470049</v>
      </c>
      <c r="H38" s="15">
        <f t="shared" si="3"/>
        <v>2.8614793056530252</v>
      </c>
      <c r="I38" s="15">
        <f t="shared" si="4"/>
        <v>3.2359795898590455</v>
      </c>
      <c r="J38" s="3"/>
      <c r="K38" s="15">
        <f t="shared" si="5"/>
        <v>1.8877785667173721</v>
      </c>
      <c r="L38" s="15">
        <f t="shared" si="6"/>
        <v>2.1124787372409846</v>
      </c>
      <c r="M38" s="15">
        <f t="shared" si="7"/>
        <v>2.3371789077645966</v>
      </c>
      <c r="N38" s="15">
        <f t="shared" si="8"/>
        <v>2.4869790214470049</v>
      </c>
      <c r="O38" s="15">
        <f t="shared" si="9"/>
        <v>2.6367791351294132</v>
      </c>
      <c r="P38" s="15">
        <f t="shared" si="10"/>
        <v>2.8614793056530252</v>
      </c>
      <c r="Q38" s="15">
        <f t="shared" si="11"/>
        <v>3.0861794761766377</v>
      </c>
    </row>
    <row r="39" spans="1:17" x14ac:dyDescent="0.55000000000000004">
      <c r="A39" s="12" t="s">
        <v>49</v>
      </c>
      <c r="B39" s="10" t="s">
        <v>14</v>
      </c>
      <c r="C39" s="17">
        <v>2.4929792668102198</v>
      </c>
      <c r="D39" s="17">
        <v>0.81002817286436901</v>
      </c>
      <c r="E39" s="18">
        <f t="shared" si="0"/>
        <v>1.6829510939458507</v>
      </c>
      <c r="F39" s="18">
        <f t="shared" si="1"/>
        <v>2.0879651803780352</v>
      </c>
      <c r="G39" s="18">
        <f t="shared" si="2"/>
        <v>2.4929792668102198</v>
      </c>
      <c r="H39" s="18">
        <f t="shared" si="3"/>
        <v>2.8979933532424043</v>
      </c>
      <c r="I39" s="18">
        <f t="shared" si="4"/>
        <v>3.3030074396745888</v>
      </c>
      <c r="J39" s="10"/>
      <c r="K39" s="18">
        <f t="shared" si="5"/>
        <v>1.8449567285187245</v>
      </c>
      <c r="L39" s="18">
        <f t="shared" si="6"/>
        <v>2.0879651803780352</v>
      </c>
      <c r="M39" s="18">
        <f t="shared" si="7"/>
        <v>2.3309736322373458</v>
      </c>
      <c r="N39" s="18">
        <f t="shared" si="8"/>
        <v>2.4929792668102198</v>
      </c>
      <c r="O39" s="18">
        <f t="shared" si="9"/>
        <v>2.6549849013830937</v>
      </c>
      <c r="P39" s="18">
        <f t="shared" si="10"/>
        <v>2.8979933532424043</v>
      </c>
      <c r="Q39" s="18">
        <f t="shared" si="11"/>
        <v>3.1410018051017152</v>
      </c>
    </row>
    <row r="40" spans="1:17" x14ac:dyDescent="0.55000000000000004">
      <c r="A40" s="7" t="s">
        <v>50</v>
      </c>
      <c r="B40" s="3" t="s">
        <v>14</v>
      </c>
      <c r="C40" s="15">
        <v>3.1734885069649752</v>
      </c>
      <c r="D40" s="15">
        <v>0.49328668010697152</v>
      </c>
      <c r="E40" s="15">
        <f t="shared" si="0"/>
        <v>2.6802018268580037</v>
      </c>
      <c r="F40" s="15">
        <f t="shared" si="1"/>
        <v>2.9268451669114892</v>
      </c>
      <c r="G40" s="15">
        <f t="shared" si="2"/>
        <v>3.1734885069649752</v>
      </c>
      <c r="H40" s="15">
        <f t="shared" si="3"/>
        <v>3.4201318470184612</v>
      </c>
      <c r="I40" s="15">
        <f t="shared" si="4"/>
        <v>3.6667751870719467</v>
      </c>
      <c r="J40" s="3"/>
      <c r="K40" s="15">
        <f t="shared" si="5"/>
        <v>2.7788591628793977</v>
      </c>
      <c r="L40" s="15">
        <f t="shared" si="6"/>
        <v>2.9268451669114892</v>
      </c>
      <c r="M40" s="15">
        <f t="shared" si="7"/>
        <v>3.0748311709435807</v>
      </c>
      <c r="N40" s="15">
        <f t="shared" si="8"/>
        <v>3.1734885069649752</v>
      </c>
      <c r="O40" s="15">
        <f t="shared" si="9"/>
        <v>3.2721458429863697</v>
      </c>
      <c r="P40" s="15">
        <f t="shared" si="10"/>
        <v>3.4201318470184612</v>
      </c>
      <c r="Q40" s="15">
        <f t="shared" si="11"/>
        <v>3.5681178510505527</v>
      </c>
    </row>
    <row r="41" spans="1:17" x14ac:dyDescent="0.55000000000000004">
      <c r="A41" s="8" t="s">
        <v>51</v>
      </c>
      <c r="B41" s="3" t="s">
        <v>14</v>
      </c>
      <c r="C41" s="16">
        <v>2.3123845213001637</v>
      </c>
      <c r="D41" s="16">
        <v>0.75730473926897557</v>
      </c>
      <c r="E41" s="15">
        <f t="shared" si="0"/>
        <v>1.5550797820311881</v>
      </c>
      <c r="F41" s="15">
        <f t="shared" si="1"/>
        <v>1.933732151665676</v>
      </c>
      <c r="G41" s="15">
        <f t="shared" si="2"/>
        <v>2.3123845213001637</v>
      </c>
      <c r="H41" s="15">
        <f t="shared" si="3"/>
        <v>2.6910368909346514</v>
      </c>
      <c r="I41" s="15">
        <f t="shared" si="4"/>
        <v>3.069689260569139</v>
      </c>
      <c r="J41" s="3"/>
      <c r="K41" s="15">
        <f t="shared" si="5"/>
        <v>1.7065407298849831</v>
      </c>
      <c r="L41" s="15">
        <f t="shared" si="6"/>
        <v>1.933732151665676</v>
      </c>
      <c r="M41" s="15">
        <f t="shared" si="7"/>
        <v>2.1609235734463685</v>
      </c>
      <c r="N41" s="15">
        <f t="shared" si="8"/>
        <v>2.3123845213001637</v>
      </c>
      <c r="O41" s="15">
        <f t="shared" si="9"/>
        <v>2.4638454691539589</v>
      </c>
      <c r="P41" s="15">
        <f t="shared" si="10"/>
        <v>2.6910368909346514</v>
      </c>
      <c r="Q41" s="15">
        <f t="shared" si="11"/>
        <v>2.9182283127153443</v>
      </c>
    </row>
    <row r="42" spans="1:17" x14ac:dyDescent="0.55000000000000004">
      <c r="A42" s="8" t="s">
        <v>52</v>
      </c>
      <c r="B42" s="3" t="s">
        <v>14</v>
      </c>
      <c r="C42" s="16">
        <v>3.2030863715616555</v>
      </c>
      <c r="D42" s="16">
        <v>0.68766008963333014</v>
      </c>
      <c r="E42" s="15">
        <f t="shared" si="0"/>
        <v>2.5154262819283253</v>
      </c>
      <c r="F42" s="15">
        <f t="shared" si="1"/>
        <v>2.8592563267449904</v>
      </c>
      <c r="G42" s="15">
        <f t="shared" si="2"/>
        <v>3.2030863715616555</v>
      </c>
      <c r="H42" s="15">
        <f t="shared" si="3"/>
        <v>3.5469164163783207</v>
      </c>
      <c r="I42" s="15">
        <f t="shared" si="4"/>
        <v>3.8907464611949858</v>
      </c>
      <c r="J42" s="3"/>
      <c r="K42" s="15">
        <f t="shared" si="5"/>
        <v>2.6529582998549914</v>
      </c>
      <c r="L42" s="15">
        <f t="shared" si="6"/>
        <v>2.8592563267449904</v>
      </c>
      <c r="M42" s="15">
        <f t="shared" si="7"/>
        <v>3.0655543536349894</v>
      </c>
      <c r="N42" s="15">
        <f t="shared" si="8"/>
        <v>3.2030863715616555</v>
      </c>
      <c r="O42" s="15">
        <f t="shared" si="9"/>
        <v>3.3406183894883217</v>
      </c>
      <c r="P42" s="15">
        <f t="shared" si="10"/>
        <v>3.5469164163783207</v>
      </c>
      <c r="Q42" s="15">
        <f t="shared" si="11"/>
        <v>3.7532144432683197</v>
      </c>
    </row>
    <row r="43" spans="1:17" x14ac:dyDescent="0.55000000000000004">
      <c r="A43" s="8" t="s">
        <v>53</v>
      </c>
      <c r="B43" s="3" t="s">
        <v>14</v>
      </c>
      <c r="C43" s="16">
        <v>3.1953574309730177</v>
      </c>
      <c r="D43" s="16">
        <v>0.70722987398789183</v>
      </c>
      <c r="E43" s="15">
        <f t="shared" si="0"/>
        <v>2.488127556985126</v>
      </c>
      <c r="F43" s="15">
        <f t="shared" si="1"/>
        <v>2.8417424939790719</v>
      </c>
      <c r="G43" s="15">
        <f t="shared" si="2"/>
        <v>3.1953574309730177</v>
      </c>
      <c r="H43" s="15">
        <f t="shared" si="3"/>
        <v>3.5489723679669636</v>
      </c>
      <c r="I43" s="15">
        <f t="shared" si="4"/>
        <v>3.9025873049609094</v>
      </c>
      <c r="J43" s="3"/>
      <c r="K43" s="15">
        <f t="shared" si="5"/>
        <v>2.6295735317827043</v>
      </c>
      <c r="L43" s="15">
        <f t="shared" si="6"/>
        <v>2.8417424939790719</v>
      </c>
      <c r="M43" s="15">
        <f t="shared" si="7"/>
        <v>3.0539114561754395</v>
      </c>
      <c r="N43" s="15">
        <f t="shared" si="8"/>
        <v>3.1953574309730177</v>
      </c>
      <c r="O43" s="15">
        <f t="shared" si="9"/>
        <v>3.336803405770596</v>
      </c>
      <c r="P43" s="15">
        <f t="shared" si="10"/>
        <v>3.5489723679669636</v>
      </c>
      <c r="Q43" s="15">
        <f t="shared" si="11"/>
        <v>3.7611413301633312</v>
      </c>
    </row>
    <row r="44" spans="1:17" x14ac:dyDescent="0.55000000000000004">
      <c r="A44" s="8" t="s">
        <v>54</v>
      </c>
      <c r="B44" s="3" t="s">
        <v>14</v>
      </c>
      <c r="C44" s="16">
        <v>3.256237243902202</v>
      </c>
      <c r="D44" s="16">
        <v>0.62687048330336137</v>
      </c>
      <c r="E44" s="15">
        <f t="shared" si="0"/>
        <v>2.6293667605988409</v>
      </c>
      <c r="F44" s="15">
        <f t="shared" si="1"/>
        <v>2.9428020022505215</v>
      </c>
      <c r="G44" s="15">
        <f t="shared" si="2"/>
        <v>3.256237243902202</v>
      </c>
      <c r="H44" s="15">
        <f t="shared" si="3"/>
        <v>3.5696724855538826</v>
      </c>
      <c r="I44" s="15">
        <f t="shared" si="4"/>
        <v>3.8831077272055632</v>
      </c>
      <c r="J44" s="3"/>
      <c r="K44" s="15">
        <f t="shared" si="5"/>
        <v>2.7547408572595131</v>
      </c>
      <c r="L44" s="15">
        <f t="shared" si="6"/>
        <v>2.9428020022505215</v>
      </c>
      <c r="M44" s="15">
        <f t="shared" si="7"/>
        <v>3.1308631472415298</v>
      </c>
      <c r="N44" s="15">
        <f t="shared" si="8"/>
        <v>3.256237243902202</v>
      </c>
      <c r="O44" s="15">
        <f t="shared" si="9"/>
        <v>3.3816113405628743</v>
      </c>
      <c r="P44" s="15">
        <f t="shared" si="10"/>
        <v>3.5696724855538826</v>
      </c>
      <c r="Q44" s="15">
        <f t="shared" si="11"/>
        <v>3.757733630544891</v>
      </c>
    </row>
    <row r="45" spans="1:17" x14ac:dyDescent="0.55000000000000004">
      <c r="A45" s="8" t="s">
        <v>55</v>
      </c>
      <c r="B45" s="3" t="s">
        <v>14</v>
      </c>
      <c r="C45" s="16">
        <v>3.5369327370264143</v>
      </c>
      <c r="D45" s="16">
        <v>0.51714922237682215</v>
      </c>
      <c r="E45" s="15">
        <f t="shared" si="0"/>
        <v>3.0197835146495922</v>
      </c>
      <c r="F45" s="15">
        <f t="shared" si="1"/>
        <v>3.278358125838003</v>
      </c>
      <c r="G45" s="15">
        <f t="shared" si="2"/>
        <v>3.5369327370264143</v>
      </c>
      <c r="H45" s="15">
        <f t="shared" si="3"/>
        <v>3.7955073482148256</v>
      </c>
      <c r="I45" s="19">
        <f t="shared" si="4"/>
        <v>4.054081959403236</v>
      </c>
      <c r="J45" s="3"/>
      <c r="K45" s="15">
        <f t="shared" si="5"/>
        <v>3.1232133591249567</v>
      </c>
      <c r="L45" s="15">
        <f t="shared" si="6"/>
        <v>3.278358125838003</v>
      </c>
      <c r="M45" s="15">
        <f t="shared" si="7"/>
        <v>3.4335028925510498</v>
      </c>
      <c r="N45" s="15">
        <f t="shared" si="8"/>
        <v>3.5369327370264143</v>
      </c>
      <c r="O45" s="15">
        <f t="shared" si="9"/>
        <v>3.6403625815017788</v>
      </c>
      <c r="P45" s="15">
        <f t="shared" si="10"/>
        <v>3.7955073482148256</v>
      </c>
      <c r="Q45" s="15">
        <f t="shared" si="11"/>
        <v>3.9506521149278719</v>
      </c>
    </row>
    <row r="46" spans="1:17" x14ac:dyDescent="0.55000000000000004">
      <c r="A46" s="8" t="s">
        <v>56</v>
      </c>
      <c r="B46" s="3" t="s">
        <v>14</v>
      </c>
      <c r="C46" s="16">
        <v>3.3647181922613196</v>
      </c>
      <c r="D46" s="16">
        <v>0.47821438854367315</v>
      </c>
      <c r="E46" s="15">
        <f t="shared" si="0"/>
        <v>2.8865038037176465</v>
      </c>
      <c r="F46" s="15">
        <f t="shared" si="1"/>
        <v>3.1256109979894831</v>
      </c>
      <c r="G46" s="15">
        <f t="shared" si="2"/>
        <v>3.3647181922613196</v>
      </c>
      <c r="H46" s="15">
        <f t="shared" si="3"/>
        <v>3.6038253865331562</v>
      </c>
      <c r="I46" s="15">
        <f t="shared" si="4"/>
        <v>3.8429325808049928</v>
      </c>
      <c r="J46" s="3"/>
      <c r="K46" s="15">
        <f t="shared" si="5"/>
        <v>2.9821466814263813</v>
      </c>
      <c r="L46" s="15">
        <f t="shared" si="6"/>
        <v>3.1256109979894831</v>
      </c>
      <c r="M46" s="15">
        <f t="shared" si="7"/>
        <v>3.2690753145525848</v>
      </c>
      <c r="N46" s="15">
        <f t="shared" si="8"/>
        <v>3.3647181922613196</v>
      </c>
      <c r="O46" s="15">
        <f t="shared" si="9"/>
        <v>3.4603610699700544</v>
      </c>
      <c r="P46" s="15">
        <f t="shared" si="10"/>
        <v>3.6038253865331562</v>
      </c>
      <c r="Q46" s="15">
        <f t="shared" si="11"/>
        <v>3.747289703096258</v>
      </c>
    </row>
    <row r="47" spans="1:17" x14ac:dyDescent="0.55000000000000004">
      <c r="A47" s="8" t="s">
        <v>57</v>
      </c>
      <c r="B47" s="3" t="s">
        <v>14</v>
      </c>
      <c r="C47" s="16">
        <v>2.9008844227831196</v>
      </c>
      <c r="D47" s="16">
        <v>0.71092263041055459</v>
      </c>
      <c r="E47" s="15">
        <f t="shared" si="0"/>
        <v>2.1899617923725652</v>
      </c>
      <c r="F47" s="15">
        <f t="shared" si="1"/>
        <v>2.5454231075778422</v>
      </c>
      <c r="G47" s="15">
        <f t="shared" si="2"/>
        <v>2.9008844227831196</v>
      </c>
      <c r="H47" s="15">
        <f t="shared" si="3"/>
        <v>3.2563457379883971</v>
      </c>
      <c r="I47" s="15">
        <f t="shared" si="4"/>
        <v>3.6118070531936741</v>
      </c>
      <c r="J47" s="3"/>
      <c r="K47" s="15">
        <f t="shared" si="5"/>
        <v>2.3321463184546758</v>
      </c>
      <c r="L47" s="15">
        <f t="shared" si="6"/>
        <v>2.5454231075778422</v>
      </c>
      <c r="M47" s="15">
        <f t="shared" si="7"/>
        <v>2.7586998967010086</v>
      </c>
      <c r="N47" s="15">
        <f t="shared" si="8"/>
        <v>2.9008844227831196</v>
      </c>
      <c r="O47" s="15">
        <f t="shared" si="9"/>
        <v>3.0430689488652307</v>
      </c>
      <c r="P47" s="15">
        <f t="shared" si="10"/>
        <v>3.2563457379883971</v>
      </c>
      <c r="Q47" s="15">
        <f t="shared" si="11"/>
        <v>3.4696225271115635</v>
      </c>
    </row>
    <row r="48" spans="1:17" x14ac:dyDescent="0.55000000000000004">
      <c r="A48" s="8" t="s">
        <v>107</v>
      </c>
      <c r="B48" s="3" t="s">
        <v>14</v>
      </c>
      <c r="C48" s="16">
        <v>3.2229347668491966</v>
      </c>
      <c r="D48" s="16">
        <v>0.67620929114923267</v>
      </c>
      <c r="E48" s="15">
        <f t="shared" si="0"/>
        <v>2.5467254756999638</v>
      </c>
      <c r="F48" s="15">
        <f t="shared" si="1"/>
        <v>2.8848301212745802</v>
      </c>
      <c r="G48" s="15">
        <f t="shared" si="2"/>
        <v>3.2229347668491966</v>
      </c>
      <c r="H48" s="15">
        <f t="shared" si="3"/>
        <v>3.5610394124238129</v>
      </c>
      <c r="I48" s="15">
        <f t="shared" si="4"/>
        <v>3.8991440579984293</v>
      </c>
      <c r="J48" s="3"/>
      <c r="K48" s="15">
        <f t="shared" si="5"/>
        <v>2.6819673339298102</v>
      </c>
      <c r="L48" s="15">
        <f t="shared" si="6"/>
        <v>2.8848301212745802</v>
      </c>
      <c r="M48" s="15">
        <f t="shared" si="7"/>
        <v>3.0876929086193501</v>
      </c>
      <c r="N48" s="15">
        <f t="shared" si="8"/>
        <v>3.2229347668491966</v>
      </c>
      <c r="O48" s="15">
        <f t="shared" si="9"/>
        <v>3.358176625079043</v>
      </c>
      <c r="P48" s="15">
        <f t="shared" si="10"/>
        <v>3.5610394124238129</v>
      </c>
      <c r="Q48" s="15">
        <f t="shared" si="11"/>
        <v>3.7639021997685829</v>
      </c>
    </row>
    <row r="49" spans="1:17" x14ac:dyDescent="0.55000000000000004">
      <c r="A49" s="8" t="s">
        <v>58</v>
      </c>
      <c r="B49" s="3" t="s">
        <v>14</v>
      </c>
      <c r="C49" s="16">
        <v>3.6786299811516106</v>
      </c>
      <c r="D49" s="16">
        <v>0.62891807213391326</v>
      </c>
      <c r="E49" s="15">
        <f t="shared" si="0"/>
        <v>3.0497119090176974</v>
      </c>
      <c r="F49" s="15">
        <f t="shared" si="1"/>
        <v>3.3641709450846538</v>
      </c>
      <c r="G49" s="15">
        <f t="shared" si="2"/>
        <v>3.6786299811516106</v>
      </c>
      <c r="H49" s="15">
        <f>C49+0.5*D49</f>
        <v>3.9930890172185673</v>
      </c>
      <c r="I49" s="19">
        <f t="shared" si="4"/>
        <v>4.3075480532855241</v>
      </c>
      <c r="J49" s="3"/>
      <c r="K49" s="15">
        <f t="shared" si="5"/>
        <v>3.1754955234444799</v>
      </c>
      <c r="L49" s="15">
        <f t="shared" si="6"/>
        <v>3.3641709450846538</v>
      </c>
      <c r="M49" s="15">
        <f t="shared" si="7"/>
        <v>3.552846366724828</v>
      </c>
      <c r="N49" s="15">
        <f t="shared" si="8"/>
        <v>3.6786299811516106</v>
      </c>
      <c r="O49" s="15">
        <f t="shared" si="9"/>
        <v>3.8044135955783931</v>
      </c>
      <c r="P49" s="15">
        <f t="shared" si="10"/>
        <v>3.9930890172185673</v>
      </c>
      <c r="Q49" s="19">
        <f t="shared" si="11"/>
        <v>4.1817644388587407</v>
      </c>
    </row>
    <row r="50" spans="1:17" x14ac:dyDescent="0.55000000000000004">
      <c r="A50" s="8" t="s">
        <v>59</v>
      </c>
      <c r="B50" s="3" t="s">
        <v>14</v>
      </c>
      <c r="C50" s="16">
        <v>2.8070330013494798</v>
      </c>
      <c r="D50" s="16">
        <v>0.73879610812576657</v>
      </c>
      <c r="E50" s="15">
        <f t="shared" si="0"/>
        <v>2.0682368932237134</v>
      </c>
      <c r="F50" s="15">
        <f t="shared" si="1"/>
        <v>2.4376349472865964</v>
      </c>
      <c r="G50" s="15">
        <f t="shared" si="2"/>
        <v>2.8070330013494798</v>
      </c>
      <c r="H50" s="15">
        <f t="shared" si="3"/>
        <v>3.1764310554123631</v>
      </c>
      <c r="I50" s="15">
        <f t="shared" si="4"/>
        <v>3.5458291094752461</v>
      </c>
      <c r="J50" s="3"/>
      <c r="K50" s="15">
        <f t="shared" si="5"/>
        <v>2.2159961148488665</v>
      </c>
      <c r="L50" s="15">
        <f t="shared" si="6"/>
        <v>2.4376349472865964</v>
      </c>
      <c r="M50" s="15">
        <f t="shared" si="7"/>
        <v>2.6592737797243267</v>
      </c>
      <c r="N50" s="15">
        <f t="shared" si="8"/>
        <v>2.8070330013494798</v>
      </c>
      <c r="O50" s="15">
        <f t="shared" si="9"/>
        <v>2.9547922229746328</v>
      </c>
      <c r="P50" s="15">
        <f t="shared" si="10"/>
        <v>3.1764310554123631</v>
      </c>
      <c r="Q50" s="15">
        <f t="shared" si="11"/>
        <v>3.398069887850093</v>
      </c>
    </row>
    <row r="51" spans="1:17" x14ac:dyDescent="0.55000000000000004">
      <c r="A51" s="12" t="s">
        <v>60</v>
      </c>
      <c r="B51" s="3" t="s">
        <v>14</v>
      </c>
      <c r="C51" s="16">
        <v>2.7149046987051575</v>
      </c>
      <c r="D51" s="16">
        <v>0.66839779203945959</v>
      </c>
      <c r="E51" s="15">
        <f t="shared" si="0"/>
        <v>2.046506906665698</v>
      </c>
      <c r="F51" s="15">
        <f t="shared" si="1"/>
        <v>2.3807058026854278</v>
      </c>
      <c r="G51" s="15">
        <f t="shared" si="2"/>
        <v>2.7149046987051575</v>
      </c>
      <c r="H51" s="15">
        <f t="shared" si="3"/>
        <v>3.0491035947248872</v>
      </c>
      <c r="I51" s="15">
        <f t="shared" si="4"/>
        <v>3.383302490744617</v>
      </c>
      <c r="J51" s="3"/>
      <c r="K51" s="15">
        <f t="shared" si="5"/>
        <v>2.1801864650735898</v>
      </c>
      <c r="L51" s="15">
        <f t="shared" si="6"/>
        <v>2.3807058026854278</v>
      </c>
      <c r="M51" s="15">
        <f t="shared" si="7"/>
        <v>2.5812251402972657</v>
      </c>
      <c r="N51" s="15">
        <f t="shared" si="8"/>
        <v>2.7149046987051575</v>
      </c>
      <c r="O51" s="15">
        <f t="shared" si="9"/>
        <v>2.8485842571130493</v>
      </c>
      <c r="P51" s="15">
        <f t="shared" si="10"/>
        <v>3.0491035947248872</v>
      </c>
      <c r="Q51" s="15">
        <f t="shared" si="11"/>
        <v>3.2496229323367252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D519-1B09-41A4-A784-83D4F2F22C58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2.6736997635933828</v>
      </c>
      <c r="D4" s="14">
        <v>0.48557990379410693</v>
      </c>
      <c r="E4" s="15">
        <f>C4-D4</f>
        <v>2.1881198597992757</v>
      </c>
      <c r="F4" s="15">
        <f>C4-0.5*D4</f>
        <v>2.4309098116963295</v>
      </c>
      <c r="G4" s="15">
        <f>C4</f>
        <v>2.6736997635933828</v>
      </c>
      <c r="H4" s="15">
        <f>C4+0.5*D4</f>
        <v>2.9164897154904361</v>
      </c>
      <c r="I4" s="15">
        <f>C4+D4</f>
        <v>3.1592796673874899</v>
      </c>
      <c r="J4" s="3"/>
      <c r="K4" s="15">
        <f>C4-0.8*D4</f>
        <v>2.285235840558097</v>
      </c>
      <c r="L4" s="15">
        <f>C4-0.5*D4</f>
        <v>2.4309098116963295</v>
      </c>
      <c r="M4" s="15">
        <f>C4-0.2*D4</f>
        <v>2.5765837828345615</v>
      </c>
      <c r="N4" s="15">
        <f>C4</f>
        <v>2.6736997635933828</v>
      </c>
      <c r="O4" s="15">
        <f>C4+0.2*D4</f>
        <v>2.7708157443522041</v>
      </c>
      <c r="P4" s="15">
        <f>C4+0.5*D4</f>
        <v>2.9164897154904361</v>
      </c>
      <c r="Q4" s="15">
        <f>C4+0.8*D4</f>
        <v>3.0621636866286686</v>
      </c>
    </row>
    <row r="5" spans="1:17" x14ac:dyDescent="0.55000000000000004">
      <c r="A5" s="8" t="s">
        <v>18</v>
      </c>
      <c r="B5" s="3" t="s">
        <v>14</v>
      </c>
      <c r="C5" s="16">
        <v>2.3243498817966906</v>
      </c>
      <c r="D5" s="16">
        <v>0.75173284069041202</v>
      </c>
      <c r="E5" s="15">
        <f>C5-D5</f>
        <v>1.5726170411062785</v>
      </c>
      <c r="F5" s="15">
        <f>C5-0.5*D5</f>
        <v>1.9484834614514845</v>
      </c>
      <c r="G5" s="15">
        <f>C5</f>
        <v>2.3243498817966906</v>
      </c>
      <c r="H5" s="15">
        <f>C5+0.5*D5</f>
        <v>2.7002163021418966</v>
      </c>
      <c r="I5" s="15">
        <f>C5+D5</f>
        <v>3.0760827224871026</v>
      </c>
      <c r="J5" s="3"/>
      <c r="K5" s="15">
        <f>C5-0.8*D5</f>
        <v>1.7229636092443608</v>
      </c>
      <c r="L5" s="15">
        <f>C5-0.5*D5</f>
        <v>1.9484834614514845</v>
      </c>
      <c r="M5" s="15">
        <f>C5-0.2*D5</f>
        <v>2.1740033136586083</v>
      </c>
      <c r="N5" s="15">
        <f>C5</f>
        <v>2.3243498817966906</v>
      </c>
      <c r="O5" s="15">
        <f>C5+0.2*D5</f>
        <v>2.4746964499347728</v>
      </c>
      <c r="P5" s="15">
        <f>C5+0.5*D5</f>
        <v>2.7002163021418966</v>
      </c>
      <c r="Q5" s="15">
        <f>C5+0.8*D5</f>
        <v>2.9257361543490203</v>
      </c>
    </row>
    <row r="6" spans="1:17" x14ac:dyDescent="0.55000000000000004">
      <c r="A6" s="8" t="s">
        <v>19</v>
      </c>
      <c r="B6" s="3" t="s">
        <v>14</v>
      </c>
      <c r="C6" s="16">
        <v>2.1834515366430254</v>
      </c>
      <c r="D6" s="16">
        <v>0.61320465693429715</v>
      </c>
      <c r="E6" s="15">
        <f t="shared" ref="E6:E51" si="0">C6-D6</f>
        <v>1.5702468797087281</v>
      </c>
      <c r="F6" s="15">
        <f t="shared" ref="F6:F51" si="1">C6-0.5*D6</f>
        <v>1.8768492081758767</v>
      </c>
      <c r="G6" s="15">
        <f t="shared" ref="G6:G51" si="2">C6</f>
        <v>2.1834515366430254</v>
      </c>
      <c r="H6" s="15">
        <f t="shared" ref="H6:H51" si="3">C6+0.5*D6</f>
        <v>2.4900538651101738</v>
      </c>
      <c r="I6" s="15">
        <f t="shared" ref="I6:I51" si="4">C6+D6</f>
        <v>2.7966561935773226</v>
      </c>
      <c r="J6" s="3"/>
      <c r="K6" s="15">
        <f t="shared" ref="K6:K51" si="5">C6-0.8*D6</f>
        <v>1.6928878110955876</v>
      </c>
      <c r="L6" s="15">
        <f t="shared" ref="L6:L51" si="6">C6-0.5*D6</f>
        <v>1.8768492081758767</v>
      </c>
      <c r="M6" s="15">
        <f t="shared" ref="M6:M51" si="7">C6-0.2*D6</f>
        <v>2.0608106052561661</v>
      </c>
      <c r="N6" s="15">
        <f t="shared" ref="N6:N51" si="8">C6</f>
        <v>2.1834515366430254</v>
      </c>
      <c r="O6" s="15">
        <f t="shared" ref="O6:O51" si="9">C6+0.2*D6</f>
        <v>2.3060924680298847</v>
      </c>
      <c r="P6" s="15">
        <f t="shared" ref="P6:P51" si="10">C6+0.5*D6</f>
        <v>2.4900538651101738</v>
      </c>
      <c r="Q6" s="15">
        <f t="shared" ref="Q6:Q51" si="11">C6+0.8*D6</f>
        <v>2.6740152621904629</v>
      </c>
    </row>
    <row r="7" spans="1:17" x14ac:dyDescent="0.55000000000000004">
      <c r="A7" s="8" t="s">
        <v>20</v>
      </c>
      <c r="B7" s="3" t="s">
        <v>14</v>
      </c>
      <c r="C7" s="16">
        <v>2.7773049645390051</v>
      </c>
      <c r="D7" s="16">
        <v>1.0766351724928056</v>
      </c>
      <c r="E7" s="15">
        <f t="shared" si="0"/>
        <v>1.7006697920461995</v>
      </c>
      <c r="F7" s="15">
        <f t="shared" si="1"/>
        <v>2.2389873782926024</v>
      </c>
      <c r="G7" s="15">
        <f t="shared" si="2"/>
        <v>2.7773049645390051</v>
      </c>
      <c r="H7" s="15">
        <f t="shared" si="3"/>
        <v>3.3156225507854078</v>
      </c>
      <c r="I7" s="15">
        <f t="shared" si="4"/>
        <v>3.8539401370318105</v>
      </c>
      <c r="J7" s="3"/>
      <c r="K7" s="15">
        <f t="shared" si="5"/>
        <v>1.9159968265447604</v>
      </c>
      <c r="L7" s="15">
        <f t="shared" si="6"/>
        <v>2.2389873782926024</v>
      </c>
      <c r="M7" s="15">
        <f t="shared" si="7"/>
        <v>2.5619779300404439</v>
      </c>
      <c r="N7" s="15">
        <f t="shared" si="8"/>
        <v>2.7773049645390051</v>
      </c>
      <c r="O7" s="15">
        <f t="shared" si="9"/>
        <v>2.9926319990375663</v>
      </c>
      <c r="P7" s="15">
        <f t="shared" si="10"/>
        <v>3.3156225507854078</v>
      </c>
      <c r="Q7" s="15">
        <f t="shared" si="11"/>
        <v>3.6386131025332498</v>
      </c>
    </row>
    <row r="8" spans="1:17" x14ac:dyDescent="0.55000000000000004">
      <c r="A8" s="8" t="s">
        <v>21</v>
      </c>
      <c r="B8" s="3" t="s">
        <v>14</v>
      </c>
      <c r="C8" s="16">
        <v>2.8137115839243489</v>
      </c>
      <c r="D8" s="16">
        <v>0.61901262054987927</v>
      </c>
      <c r="E8" s="15">
        <f t="shared" si="0"/>
        <v>2.1946989633744698</v>
      </c>
      <c r="F8" s="15">
        <f t="shared" si="1"/>
        <v>2.5042052736494091</v>
      </c>
      <c r="G8" s="15">
        <f t="shared" si="2"/>
        <v>2.8137115839243489</v>
      </c>
      <c r="H8" s="15">
        <f t="shared" si="3"/>
        <v>3.1232178941992887</v>
      </c>
      <c r="I8" s="15">
        <f t="shared" si="4"/>
        <v>3.4327242044742281</v>
      </c>
      <c r="J8" s="3"/>
      <c r="K8" s="15">
        <f t="shared" si="5"/>
        <v>2.3185014874844456</v>
      </c>
      <c r="L8" s="15">
        <f t="shared" si="6"/>
        <v>2.5042052736494091</v>
      </c>
      <c r="M8" s="15">
        <f t="shared" si="7"/>
        <v>2.6899090598143731</v>
      </c>
      <c r="N8" s="15">
        <f t="shared" si="8"/>
        <v>2.8137115839243489</v>
      </c>
      <c r="O8" s="15">
        <f t="shared" si="9"/>
        <v>2.9375141080343248</v>
      </c>
      <c r="P8" s="15">
        <f t="shared" si="10"/>
        <v>3.1232178941992887</v>
      </c>
      <c r="Q8" s="15">
        <f t="shared" si="11"/>
        <v>3.3089216803642523</v>
      </c>
    </row>
    <row r="9" spans="1:17" x14ac:dyDescent="0.55000000000000004">
      <c r="A9" s="8" t="s">
        <v>22</v>
      </c>
      <c r="B9" s="3" t="s">
        <v>14</v>
      </c>
      <c r="C9" s="16">
        <v>2.9631205673758894</v>
      </c>
      <c r="D9" s="16">
        <v>0.8879249420826093</v>
      </c>
      <c r="E9" s="15">
        <f t="shared" si="0"/>
        <v>2.0751956252932802</v>
      </c>
      <c r="F9" s="15">
        <f t="shared" si="1"/>
        <v>2.5191580963345848</v>
      </c>
      <c r="G9" s="15">
        <f t="shared" si="2"/>
        <v>2.9631205673758894</v>
      </c>
      <c r="H9" s="15">
        <f t="shared" si="3"/>
        <v>3.407083038417194</v>
      </c>
      <c r="I9" s="15">
        <f t="shared" si="4"/>
        <v>3.8510455094584986</v>
      </c>
      <c r="J9" s="3"/>
      <c r="K9" s="15">
        <f t="shared" si="5"/>
        <v>2.2527806137098016</v>
      </c>
      <c r="L9" s="15">
        <f t="shared" si="6"/>
        <v>2.5191580963345848</v>
      </c>
      <c r="M9" s="15">
        <f t="shared" si="7"/>
        <v>2.7855355789593674</v>
      </c>
      <c r="N9" s="15">
        <f t="shared" si="8"/>
        <v>2.9631205673758894</v>
      </c>
      <c r="O9" s="15">
        <f t="shared" si="9"/>
        <v>3.1407055557924113</v>
      </c>
      <c r="P9" s="15">
        <f t="shared" si="10"/>
        <v>3.407083038417194</v>
      </c>
      <c r="Q9" s="15">
        <f t="shared" si="11"/>
        <v>3.6734605210419771</v>
      </c>
    </row>
    <row r="10" spans="1:17" x14ac:dyDescent="0.55000000000000004">
      <c r="A10" s="8" t="s">
        <v>23</v>
      </c>
      <c r="B10" s="3" t="s">
        <v>14</v>
      </c>
      <c r="C10" s="16">
        <v>2.7304964539007104</v>
      </c>
      <c r="D10" s="16">
        <v>0.85346413609039284</v>
      </c>
      <c r="E10" s="15">
        <f t="shared" si="0"/>
        <v>1.8770323178103174</v>
      </c>
      <c r="F10" s="15">
        <f t="shared" si="1"/>
        <v>2.3037643858555139</v>
      </c>
      <c r="G10" s="15">
        <f t="shared" si="2"/>
        <v>2.7304964539007104</v>
      </c>
      <c r="H10" s="15">
        <f t="shared" si="3"/>
        <v>3.1572285219459069</v>
      </c>
      <c r="I10" s="15">
        <f t="shared" si="4"/>
        <v>3.5839605899911033</v>
      </c>
      <c r="J10" s="3"/>
      <c r="K10" s="15">
        <f t="shared" si="5"/>
        <v>2.0477251450283962</v>
      </c>
      <c r="L10" s="15">
        <f t="shared" si="6"/>
        <v>2.3037643858555139</v>
      </c>
      <c r="M10" s="15">
        <f t="shared" si="7"/>
        <v>2.5598036266826316</v>
      </c>
      <c r="N10" s="15">
        <f t="shared" si="8"/>
        <v>2.7304964539007104</v>
      </c>
      <c r="O10" s="15">
        <f t="shared" si="9"/>
        <v>2.9011892811187892</v>
      </c>
      <c r="P10" s="15">
        <f t="shared" si="10"/>
        <v>3.1572285219459069</v>
      </c>
      <c r="Q10" s="15">
        <f t="shared" si="11"/>
        <v>3.4132677627730246</v>
      </c>
    </row>
    <row r="11" spans="1:17" x14ac:dyDescent="0.55000000000000004">
      <c r="A11" s="8" t="s">
        <v>24</v>
      </c>
      <c r="B11" s="3" t="s">
        <v>14</v>
      </c>
      <c r="C11" s="16">
        <v>2.6950354609929081</v>
      </c>
      <c r="D11" s="16">
        <v>0.86227156404533412</v>
      </c>
      <c r="E11" s="15">
        <f t="shared" si="0"/>
        <v>1.8327638969475739</v>
      </c>
      <c r="F11" s="15">
        <f t="shared" si="1"/>
        <v>2.2638996789702412</v>
      </c>
      <c r="G11" s="15">
        <f t="shared" si="2"/>
        <v>2.6950354609929081</v>
      </c>
      <c r="H11" s="15">
        <f t="shared" si="3"/>
        <v>3.126171243015575</v>
      </c>
      <c r="I11" s="15">
        <f t="shared" si="4"/>
        <v>3.5573070250382424</v>
      </c>
      <c r="J11" s="3"/>
      <c r="K11" s="15">
        <f t="shared" si="5"/>
        <v>2.0052182097566407</v>
      </c>
      <c r="L11" s="15">
        <f t="shared" si="6"/>
        <v>2.2638996789702412</v>
      </c>
      <c r="M11" s="15">
        <f t="shared" si="7"/>
        <v>2.5225811481838414</v>
      </c>
      <c r="N11" s="15">
        <f t="shared" si="8"/>
        <v>2.6950354609929081</v>
      </c>
      <c r="O11" s="15">
        <f t="shared" si="9"/>
        <v>2.8674897738019749</v>
      </c>
      <c r="P11" s="15">
        <f t="shared" si="10"/>
        <v>3.126171243015575</v>
      </c>
      <c r="Q11" s="15">
        <f t="shared" si="11"/>
        <v>3.3848527122291756</v>
      </c>
    </row>
    <row r="12" spans="1:17" x14ac:dyDescent="0.55000000000000004">
      <c r="A12" s="12" t="s">
        <v>25</v>
      </c>
      <c r="B12" s="10" t="s">
        <v>14</v>
      </c>
      <c r="C12" s="17">
        <v>2.9021276595744703</v>
      </c>
      <c r="D12" s="17">
        <v>0.84967140081428039</v>
      </c>
      <c r="E12" s="18">
        <f t="shared" si="0"/>
        <v>2.05245625876019</v>
      </c>
      <c r="F12" s="18">
        <f t="shared" si="1"/>
        <v>2.4772919591673301</v>
      </c>
      <c r="G12" s="18">
        <f t="shared" si="2"/>
        <v>2.9021276595744703</v>
      </c>
      <c r="H12" s="18">
        <f t="shared" si="3"/>
        <v>3.3269633599816104</v>
      </c>
      <c r="I12" s="18">
        <f t="shared" si="4"/>
        <v>3.7517990603887506</v>
      </c>
      <c r="J12" s="10"/>
      <c r="K12" s="18">
        <f t="shared" si="5"/>
        <v>2.2223905389230461</v>
      </c>
      <c r="L12" s="18">
        <f t="shared" si="6"/>
        <v>2.4772919591673301</v>
      </c>
      <c r="M12" s="18">
        <f t="shared" si="7"/>
        <v>2.7321933794116142</v>
      </c>
      <c r="N12" s="18">
        <f t="shared" si="8"/>
        <v>2.9021276595744703</v>
      </c>
      <c r="O12" s="18">
        <f t="shared" si="9"/>
        <v>3.0720619397373263</v>
      </c>
      <c r="P12" s="18">
        <f t="shared" si="10"/>
        <v>3.3269633599816104</v>
      </c>
      <c r="Q12" s="18">
        <f t="shared" si="11"/>
        <v>3.5818647802258945</v>
      </c>
    </row>
    <row r="13" spans="1:17" x14ac:dyDescent="0.55000000000000004">
      <c r="A13" s="7" t="s">
        <v>13</v>
      </c>
      <c r="B13" s="3" t="s">
        <v>14</v>
      </c>
      <c r="C13" s="14">
        <v>2.8182033096926715</v>
      </c>
      <c r="D13" s="14">
        <v>0.51996860302008296</v>
      </c>
      <c r="E13" s="15">
        <f t="shared" si="0"/>
        <v>2.2982347066725888</v>
      </c>
      <c r="F13" s="15">
        <f t="shared" si="1"/>
        <v>2.5582190081826299</v>
      </c>
      <c r="G13" s="15">
        <f t="shared" si="2"/>
        <v>2.8182033096926715</v>
      </c>
      <c r="H13" s="15">
        <f t="shared" si="3"/>
        <v>3.0781876112027131</v>
      </c>
      <c r="I13" s="15">
        <f t="shared" si="4"/>
        <v>3.3381719127127543</v>
      </c>
      <c r="J13" s="3"/>
      <c r="K13" s="15">
        <f t="shared" si="5"/>
        <v>2.4022284272766052</v>
      </c>
      <c r="L13" s="15">
        <f t="shared" si="6"/>
        <v>2.5582190081826299</v>
      </c>
      <c r="M13" s="15">
        <f t="shared" si="7"/>
        <v>2.7142095890886551</v>
      </c>
      <c r="N13" s="15">
        <f t="shared" si="8"/>
        <v>2.8182033096926715</v>
      </c>
      <c r="O13" s="15">
        <f t="shared" si="9"/>
        <v>2.922197030296688</v>
      </c>
      <c r="P13" s="15">
        <f t="shared" si="10"/>
        <v>3.0781876112027131</v>
      </c>
      <c r="Q13" s="15">
        <f t="shared" si="11"/>
        <v>3.2341781921087378</v>
      </c>
    </row>
    <row r="14" spans="1:17" x14ac:dyDescent="0.55000000000000004">
      <c r="A14" s="8" t="s">
        <v>26</v>
      </c>
      <c r="B14" s="3" t="s">
        <v>14</v>
      </c>
      <c r="C14" s="16">
        <v>2.670921985815601</v>
      </c>
      <c r="D14" s="16">
        <v>0.64658254519422231</v>
      </c>
      <c r="E14" s="15">
        <f t="shared" si="0"/>
        <v>2.0243394406213788</v>
      </c>
      <c r="F14" s="15">
        <f t="shared" si="1"/>
        <v>2.3476307132184897</v>
      </c>
      <c r="G14" s="15">
        <f t="shared" si="2"/>
        <v>2.670921985815601</v>
      </c>
      <c r="H14" s="15">
        <f t="shared" si="3"/>
        <v>2.9942132584127124</v>
      </c>
      <c r="I14" s="15">
        <f t="shared" si="4"/>
        <v>3.3175045310098232</v>
      </c>
      <c r="J14" s="3"/>
      <c r="K14" s="15">
        <f t="shared" si="5"/>
        <v>2.153655949660223</v>
      </c>
      <c r="L14" s="15">
        <f t="shared" si="6"/>
        <v>2.3476307132184897</v>
      </c>
      <c r="M14" s="15">
        <f t="shared" si="7"/>
        <v>2.5416054767767564</v>
      </c>
      <c r="N14" s="15">
        <f t="shared" si="8"/>
        <v>2.670921985815601</v>
      </c>
      <c r="O14" s="15">
        <f t="shared" si="9"/>
        <v>2.8002384948544456</v>
      </c>
      <c r="P14" s="15">
        <f t="shared" si="10"/>
        <v>2.9942132584127124</v>
      </c>
      <c r="Q14" s="15">
        <f t="shared" si="11"/>
        <v>3.1881880219709791</v>
      </c>
    </row>
    <row r="15" spans="1:17" x14ac:dyDescent="0.55000000000000004">
      <c r="A15" s="8" t="s">
        <v>27</v>
      </c>
      <c r="B15" s="3" t="s">
        <v>14</v>
      </c>
      <c r="C15" s="16">
        <v>2.7872340425531932</v>
      </c>
      <c r="D15" s="16">
        <v>0.83435221400873394</v>
      </c>
      <c r="E15" s="15">
        <f t="shared" si="0"/>
        <v>1.9528818285444594</v>
      </c>
      <c r="F15" s="15">
        <f t="shared" si="1"/>
        <v>2.370057935548826</v>
      </c>
      <c r="G15" s="15">
        <f t="shared" si="2"/>
        <v>2.7872340425531932</v>
      </c>
      <c r="H15" s="15">
        <f t="shared" si="3"/>
        <v>3.2044101495575603</v>
      </c>
      <c r="I15" s="15">
        <f t="shared" si="4"/>
        <v>3.621586256561927</v>
      </c>
      <c r="J15" s="3"/>
      <c r="K15" s="15">
        <f t="shared" si="5"/>
        <v>2.119752271346206</v>
      </c>
      <c r="L15" s="15">
        <f t="shared" si="6"/>
        <v>2.370057935548826</v>
      </c>
      <c r="M15" s="15">
        <f t="shared" si="7"/>
        <v>2.6203635997514465</v>
      </c>
      <c r="N15" s="15">
        <f t="shared" si="8"/>
        <v>2.7872340425531932</v>
      </c>
      <c r="O15" s="15">
        <f t="shared" si="9"/>
        <v>2.9541044853549399</v>
      </c>
      <c r="P15" s="15">
        <f t="shared" si="10"/>
        <v>3.2044101495575603</v>
      </c>
      <c r="Q15" s="15">
        <f t="shared" si="11"/>
        <v>3.4547158137601803</v>
      </c>
    </row>
    <row r="16" spans="1:17" x14ac:dyDescent="0.55000000000000004">
      <c r="A16" s="8" t="s">
        <v>28</v>
      </c>
      <c r="B16" s="3" t="s">
        <v>14</v>
      </c>
      <c r="C16" s="16">
        <v>2.8397163120567401</v>
      </c>
      <c r="D16" s="16">
        <v>0.74894617560428778</v>
      </c>
      <c r="E16" s="15">
        <f t="shared" si="0"/>
        <v>2.0907701364524525</v>
      </c>
      <c r="F16" s="15">
        <f t="shared" si="1"/>
        <v>2.4652432242545963</v>
      </c>
      <c r="G16" s="15">
        <f t="shared" si="2"/>
        <v>2.8397163120567401</v>
      </c>
      <c r="H16" s="15">
        <f t="shared" si="3"/>
        <v>3.214189399858884</v>
      </c>
      <c r="I16" s="15">
        <f t="shared" si="4"/>
        <v>3.5886624876610278</v>
      </c>
      <c r="J16" s="3"/>
      <c r="K16" s="15">
        <f t="shared" si="5"/>
        <v>2.2405593715733101</v>
      </c>
      <c r="L16" s="15">
        <f t="shared" si="6"/>
        <v>2.4652432242545963</v>
      </c>
      <c r="M16" s="15">
        <f t="shared" si="7"/>
        <v>2.6899270769358825</v>
      </c>
      <c r="N16" s="15">
        <f t="shared" si="8"/>
        <v>2.8397163120567401</v>
      </c>
      <c r="O16" s="15">
        <f t="shared" si="9"/>
        <v>2.9895055471775978</v>
      </c>
      <c r="P16" s="15">
        <f t="shared" si="10"/>
        <v>3.214189399858884</v>
      </c>
      <c r="Q16" s="15">
        <f t="shared" si="11"/>
        <v>3.4388732525401702</v>
      </c>
    </row>
    <row r="17" spans="1:19" x14ac:dyDescent="0.55000000000000004">
      <c r="A17" s="8" t="s">
        <v>62</v>
      </c>
      <c r="B17" s="3" t="s">
        <v>14</v>
      </c>
      <c r="C17" s="16">
        <v>2.8411347517730521</v>
      </c>
      <c r="D17" s="16">
        <v>0.75585507362690296</v>
      </c>
      <c r="E17" s="15">
        <f t="shared" si="0"/>
        <v>2.0852796781461489</v>
      </c>
      <c r="F17" s="15">
        <f t="shared" si="1"/>
        <v>2.4632072149596005</v>
      </c>
      <c r="G17" s="15">
        <f t="shared" si="2"/>
        <v>2.8411347517730521</v>
      </c>
      <c r="H17" s="15">
        <f t="shared" si="3"/>
        <v>3.2190622885865037</v>
      </c>
      <c r="I17" s="15">
        <f t="shared" si="4"/>
        <v>3.5969898253999553</v>
      </c>
      <c r="J17" s="3"/>
      <c r="K17" s="15">
        <f t="shared" si="5"/>
        <v>2.2364506928715295</v>
      </c>
      <c r="L17" s="15">
        <f t="shared" si="6"/>
        <v>2.4632072149596005</v>
      </c>
      <c r="M17" s="15">
        <f t="shared" si="7"/>
        <v>2.6899637370476714</v>
      </c>
      <c r="N17" s="15">
        <f t="shared" si="8"/>
        <v>2.8411347517730521</v>
      </c>
      <c r="O17" s="15">
        <f t="shared" si="9"/>
        <v>2.9923057664984327</v>
      </c>
      <c r="P17" s="15">
        <f t="shared" si="10"/>
        <v>3.2190622885865037</v>
      </c>
      <c r="Q17" s="15">
        <f t="shared" si="11"/>
        <v>3.4458188106745746</v>
      </c>
    </row>
    <row r="18" spans="1:19" x14ac:dyDescent="0.55000000000000004">
      <c r="A18" s="8" t="s">
        <v>29</v>
      </c>
      <c r="B18" s="3" t="s">
        <v>14</v>
      </c>
      <c r="C18" s="16">
        <v>3.1262411347517722</v>
      </c>
      <c r="D18" s="16">
        <v>0.56629344481026289</v>
      </c>
      <c r="E18" s="15">
        <f t="shared" si="0"/>
        <v>2.5599476899415095</v>
      </c>
      <c r="F18" s="15">
        <f t="shared" si="1"/>
        <v>2.8430944123466406</v>
      </c>
      <c r="G18" s="15">
        <f t="shared" si="2"/>
        <v>3.1262411347517722</v>
      </c>
      <c r="H18" s="15">
        <f t="shared" si="3"/>
        <v>3.4093878571569038</v>
      </c>
      <c r="I18" s="15">
        <f t="shared" si="4"/>
        <v>3.692534579562035</v>
      </c>
      <c r="J18" s="3"/>
      <c r="K18" s="15">
        <f t="shared" si="5"/>
        <v>2.6732063789035618</v>
      </c>
      <c r="L18" s="15">
        <f t="shared" si="6"/>
        <v>2.8430944123466406</v>
      </c>
      <c r="M18" s="15">
        <f t="shared" si="7"/>
        <v>3.0129824457897199</v>
      </c>
      <c r="N18" s="15">
        <f t="shared" si="8"/>
        <v>3.1262411347517722</v>
      </c>
      <c r="O18" s="15">
        <f t="shared" si="9"/>
        <v>3.2394998237138246</v>
      </c>
      <c r="P18" s="15">
        <f t="shared" si="10"/>
        <v>3.4093878571569038</v>
      </c>
      <c r="Q18" s="15">
        <f t="shared" si="11"/>
        <v>3.5792758905999826</v>
      </c>
    </row>
    <row r="19" spans="1:19" x14ac:dyDescent="0.55000000000000004">
      <c r="A19" s="12" t="s">
        <v>30</v>
      </c>
      <c r="B19" s="10" t="s">
        <v>14</v>
      </c>
      <c r="C19" s="17">
        <v>2.643971631205674</v>
      </c>
      <c r="D19" s="17">
        <v>0.77205900864534449</v>
      </c>
      <c r="E19" s="18">
        <f t="shared" si="0"/>
        <v>1.8719126225603295</v>
      </c>
      <c r="F19" s="18">
        <f t="shared" si="1"/>
        <v>2.2579421268830018</v>
      </c>
      <c r="G19" s="18">
        <f t="shared" si="2"/>
        <v>2.643971631205674</v>
      </c>
      <c r="H19" s="18">
        <f t="shared" si="3"/>
        <v>3.0300011355283463</v>
      </c>
      <c r="I19" s="18">
        <f t="shared" si="4"/>
        <v>3.4160306398510185</v>
      </c>
      <c r="J19" s="10"/>
      <c r="K19" s="18">
        <f t="shared" si="5"/>
        <v>2.0263244242893985</v>
      </c>
      <c r="L19" s="18">
        <f t="shared" si="6"/>
        <v>2.2579421268830018</v>
      </c>
      <c r="M19" s="18">
        <f t="shared" si="7"/>
        <v>2.489559829476605</v>
      </c>
      <c r="N19" s="18">
        <f t="shared" si="8"/>
        <v>2.643971631205674</v>
      </c>
      <c r="O19" s="18">
        <f t="shared" si="9"/>
        <v>2.798383432934743</v>
      </c>
      <c r="P19" s="18">
        <f t="shared" si="10"/>
        <v>3.0300011355283463</v>
      </c>
      <c r="Q19" s="18">
        <f t="shared" si="11"/>
        <v>3.2616188381219495</v>
      </c>
    </row>
    <row r="20" spans="1:19" x14ac:dyDescent="0.55000000000000004">
      <c r="A20" s="7" t="s">
        <v>31</v>
      </c>
      <c r="B20" s="3" t="s">
        <v>14</v>
      </c>
      <c r="C20" s="14">
        <v>2.6864197530864167</v>
      </c>
      <c r="D20" s="14">
        <v>0.51680110806117885</v>
      </c>
      <c r="E20" s="15">
        <f t="shared" si="0"/>
        <v>2.1696186450252379</v>
      </c>
      <c r="F20" s="15">
        <f t="shared" si="1"/>
        <v>2.4280191990558273</v>
      </c>
      <c r="G20" s="15">
        <f t="shared" si="2"/>
        <v>2.6864197530864167</v>
      </c>
      <c r="H20" s="15">
        <f t="shared" si="3"/>
        <v>2.944820307117006</v>
      </c>
      <c r="I20" s="15">
        <f t="shared" si="4"/>
        <v>3.2032208611475954</v>
      </c>
      <c r="J20" s="3"/>
      <c r="K20" s="15">
        <f t="shared" si="5"/>
        <v>2.2729788666374735</v>
      </c>
      <c r="L20" s="15">
        <f t="shared" si="6"/>
        <v>2.4280191990558273</v>
      </c>
      <c r="M20" s="15">
        <f t="shared" si="7"/>
        <v>2.5830595314741811</v>
      </c>
      <c r="N20" s="15">
        <f t="shared" si="8"/>
        <v>2.6864197530864167</v>
      </c>
      <c r="O20" s="15">
        <f t="shared" si="9"/>
        <v>2.7897799746986522</v>
      </c>
      <c r="P20" s="15">
        <f t="shared" si="10"/>
        <v>2.944820307117006</v>
      </c>
      <c r="Q20" s="15">
        <f t="shared" si="11"/>
        <v>3.0998606395353598</v>
      </c>
    </row>
    <row r="21" spans="1:19" x14ac:dyDescent="0.55000000000000004">
      <c r="A21" s="7" t="s">
        <v>32</v>
      </c>
      <c r="B21" s="3" t="s">
        <v>14</v>
      </c>
      <c r="C21" s="14">
        <v>2.733758865248225</v>
      </c>
      <c r="D21" s="14">
        <v>0.48691023168124353</v>
      </c>
      <c r="E21" s="15">
        <f t="shared" ref="E21" si="12">C21-D21</f>
        <v>2.2468486335669815</v>
      </c>
      <c r="F21" s="15">
        <f t="shared" ref="F21" si="13">C21-0.5*D21</f>
        <v>2.490303749407603</v>
      </c>
      <c r="G21" s="15">
        <f t="shared" ref="G21" si="14">C21</f>
        <v>2.733758865248225</v>
      </c>
      <c r="H21" s="15">
        <f t="shared" ref="H21" si="15">C21+0.5*D21</f>
        <v>2.9772139810888469</v>
      </c>
      <c r="I21" s="15">
        <f t="shared" ref="I21" si="16">C21+D21</f>
        <v>3.2206690969294685</v>
      </c>
      <c r="J21" s="3"/>
      <c r="K21" s="15">
        <f t="shared" ref="K21" si="17">C21-0.8*D21</f>
        <v>2.3442306799032302</v>
      </c>
      <c r="L21" s="15">
        <f t="shared" ref="L21" si="18">C21-0.5*D21</f>
        <v>2.490303749407603</v>
      </c>
      <c r="M21" s="15">
        <f t="shared" ref="M21" si="19">C21-0.2*D21</f>
        <v>2.6363768189119763</v>
      </c>
      <c r="N21" s="15">
        <f t="shared" ref="N21" si="20">C21</f>
        <v>2.733758865248225</v>
      </c>
      <c r="O21" s="15">
        <f t="shared" ref="O21" si="21">C21+0.2*D21</f>
        <v>2.8311409115844737</v>
      </c>
      <c r="P21" s="15">
        <f t="shared" ref="P21" si="22">C21+0.5*D21</f>
        <v>2.9772139810888469</v>
      </c>
      <c r="Q21" s="15">
        <f t="shared" ref="Q21" si="23">C21+0.8*D21</f>
        <v>3.1232870505932198</v>
      </c>
    </row>
    <row r="22" spans="1:19" x14ac:dyDescent="0.55000000000000004">
      <c r="A22" s="8" t="s">
        <v>33</v>
      </c>
      <c r="B22" s="3" t="s">
        <v>14</v>
      </c>
      <c r="C22" s="16">
        <v>2.5002364066193854</v>
      </c>
      <c r="D22" s="16">
        <v>0.71578628595680482</v>
      </c>
      <c r="E22" s="15">
        <f t="shared" si="0"/>
        <v>1.7844501206625805</v>
      </c>
      <c r="F22" s="15">
        <f t="shared" si="1"/>
        <v>2.1423432636409832</v>
      </c>
      <c r="G22" s="15">
        <f t="shared" si="2"/>
        <v>2.5002364066193854</v>
      </c>
      <c r="H22" s="15">
        <f t="shared" si="3"/>
        <v>2.8581295495977876</v>
      </c>
      <c r="I22" s="15">
        <f t="shared" si="4"/>
        <v>3.2160226925761903</v>
      </c>
      <c r="J22" s="3"/>
      <c r="K22" s="15">
        <f t="shared" si="5"/>
        <v>1.9276073778539415</v>
      </c>
      <c r="L22" s="15">
        <f t="shared" si="6"/>
        <v>2.1423432636409832</v>
      </c>
      <c r="M22" s="15">
        <f t="shared" si="7"/>
        <v>2.3570791494280243</v>
      </c>
      <c r="N22" s="15">
        <f t="shared" si="8"/>
        <v>2.5002364066193854</v>
      </c>
      <c r="O22" s="15">
        <f t="shared" si="9"/>
        <v>2.6433936638107465</v>
      </c>
      <c r="P22" s="15">
        <f t="shared" si="10"/>
        <v>2.8581295495977876</v>
      </c>
      <c r="Q22" s="15">
        <f t="shared" si="11"/>
        <v>3.0728654353848293</v>
      </c>
      <c r="S22" s="4"/>
    </row>
    <row r="23" spans="1:19" x14ac:dyDescent="0.55000000000000004">
      <c r="A23" s="8" t="s">
        <v>34</v>
      </c>
      <c r="B23" s="3" t="s">
        <v>14</v>
      </c>
      <c r="C23" s="16">
        <v>2.6335697399527209</v>
      </c>
      <c r="D23" s="16">
        <v>0.67432271078093442</v>
      </c>
      <c r="E23" s="15">
        <f t="shared" si="0"/>
        <v>1.9592470291717865</v>
      </c>
      <c r="F23" s="15">
        <f t="shared" si="1"/>
        <v>2.2964083845622536</v>
      </c>
      <c r="G23" s="15">
        <f t="shared" si="2"/>
        <v>2.6335697399527209</v>
      </c>
      <c r="H23" s="15">
        <f t="shared" si="3"/>
        <v>2.9707310953431882</v>
      </c>
      <c r="I23" s="15">
        <f t="shared" si="4"/>
        <v>3.3078924507336556</v>
      </c>
      <c r="J23" s="3"/>
      <c r="K23" s="15">
        <f t="shared" si="5"/>
        <v>2.0941115713279732</v>
      </c>
      <c r="L23" s="15">
        <f t="shared" si="6"/>
        <v>2.2964083845622536</v>
      </c>
      <c r="M23" s="15">
        <f t="shared" si="7"/>
        <v>2.498705197796534</v>
      </c>
      <c r="N23" s="15">
        <f t="shared" si="8"/>
        <v>2.6335697399527209</v>
      </c>
      <c r="O23" s="15">
        <f t="shared" si="9"/>
        <v>2.7684342821089079</v>
      </c>
      <c r="P23" s="15">
        <f t="shared" si="10"/>
        <v>2.9707310953431882</v>
      </c>
      <c r="Q23" s="15">
        <f t="shared" si="11"/>
        <v>3.1730279085774686</v>
      </c>
    </row>
    <row r="24" spans="1:19" x14ac:dyDescent="0.55000000000000004">
      <c r="A24" s="8" t="s">
        <v>35</v>
      </c>
      <c r="B24" s="3" t="s">
        <v>14</v>
      </c>
      <c r="C24" s="16">
        <v>3.1598108747044895</v>
      </c>
      <c r="D24" s="16">
        <v>0.75314489768442783</v>
      </c>
      <c r="E24" s="15">
        <f t="shared" si="0"/>
        <v>2.4066659770200616</v>
      </c>
      <c r="F24" s="15">
        <f t="shared" si="1"/>
        <v>2.7832384258622755</v>
      </c>
      <c r="G24" s="15">
        <f t="shared" si="2"/>
        <v>3.1598108747044895</v>
      </c>
      <c r="H24" s="15">
        <f t="shared" si="3"/>
        <v>3.5363833235467035</v>
      </c>
      <c r="I24" s="15">
        <f t="shared" si="4"/>
        <v>3.9129557723889175</v>
      </c>
      <c r="J24" s="3"/>
      <c r="K24" s="15">
        <f t="shared" si="5"/>
        <v>2.5572949565569472</v>
      </c>
      <c r="L24" s="15">
        <f t="shared" si="6"/>
        <v>2.7832384258622755</v>
      </c>
      <c r="M24" s="15">
        <f t="shared" si="7"/>
        <v>3.0091818951676039</v>
      </c>
      <c r="N24" s="15">
        <f t="shared" si="8"/>
        <v>3.1598108747044895</v>
      </c>
      <c r="O24" s="15">
        <f t="shared" si="9"/>
        <v>3.3104398542413751</v>
      </c>
      <c r="P24" s="15">
        <f t="shared" si="10"/>
        <v>3.5363833235467035</v>
      </c>
      <c r="Q24" s="15">
        <f t="shared" si="11"/>
        <v>3.7623267928520319</v>
      </c>
    </row>
    <row r="25" spans="1:19" x14ac:dyDescent="0.55000000000000004">
      <c r="A25" s="8" t="s">
        <v>36</v>
      </c>
      <c r="B25" s="3" t="s">
        <v>14</v>
      </c>
      <c r="C25" s="16">
        <v>2.5758865248226956</v>
      </c>
      <c r="D25" s="16">
        <v>0.8224392687253308</v>
      </c>
      <c r="E25" s="15">
        <f t="shared" si="0"/>
        <v>1.7534472560973648</v>
      </c>
      <c r="F25" s="15">
        <f t="shared" si="1"/>
        <v>2.1646668904600301</v>
      </c>
      <c r="G25" s="15">
        <f t="shared" si="2"/>
        <v>2.5758865248226956</v>
      </c>
      <c r="H25" s="15">
        <f t="shared" si="3"/>
        <v>2.9871061591853612</v>
      </c>
      <c r="I25" s="15">
        <f t="shared" si="4"/>
        <v>3.3983257935480262</v>
      </c>
      <c r="J25" s="3"/>
      <c r="K25" s="15">
        <f t="shared" si="5"/>
        <v>1.9179351098424311</v>
      </c>
      <c r="L25" s="15">
        <f t="shared" si="6"/>
        <v>2.1646668904600301</v>
      </c>
      <c r="M25" s="15">
        <f t="shared" si="7"/>
        <v>2.4113986710776296</v>
      </c>
      <c r="N25" s="15">
        <f t="shared" si="8"/>
        <v>2.5758865248226956</v>
      </c>
      <c r="O25" s="15">
        <f t="shared" si="9"/>
        <v>2.7403743785677617</v>
      </c>
      <c r="P25" s="15">
        <f t="shared" si="10"/>
        <v>2.9871061591853612</v>
      </c>
      <c r="Q25" s="15">
        <f t="shared" si="11"/>
        <v>3.2338379398029602</v>
      </c>
    </row>
    <row r="26" spans="1:19" x14ac:dyDescent="0.55000000000000004">
      <c r="A26" s="8" t="s">
        <v>37</v>
      </c>
      <c r="B26" s="3" t="s">
        <v>14</v>
      </c>
      <c r="C26" s="16">
        <v>2.6751773049645373</v>
      </c>
      <c r="D26" s="16">
        <v>0.70772483060002866</v>
      </c>
      <c r="E26" s="15">
        <f t="shared" si="0"/>
        <v>1.9674524743645088</v>
      </c>
      <c r="F26" s="15">
        <f t="shared" si="1"/>
        <v>2.321314889664523</v>
      </c>
      <c r="G26" s="15">
        <f t="shared" si="2"/>
        <v>2.6751773049645373</v>
      </c>
      <c r="H26" s="15">
        <f t="shared" si="3"/>
        <v>3.0290397202645516</v>
      </c>
      <c r="I26" s="15">
        <f t="shared" si="4"/>
        <v>3.3829021355645659</v>
      </c>
      <c r="J26" s="3"/>
      <c r="K26" s="15">
        <f t="shared" si="5"/>
        <v>2.1089974404845142</v>
      </c>
      <c r="L26" s="15">
        <f t="shared" si="6"/>
        <v>2.321314889664523</v>
      </c>
      <c r="M26" s="15">
        <f t="shared" si="7"/>
        <v>2.5336323388445314</v>
      </c>
      <c r="N26" s="15">
        <f t="shared" si="8"/>
        <v>2.6751773049645373</v>
      </c>
      <c r="O26" s="15">
        <f t="shared" si="9"/>
        <v>2.8167222710845432</v>
      </c>
      <c r="P26" s="15">
        <f t="shared" si="10"/>
        <v>3.0290397202645516</v>
      </c>
      <c r="Q26" s="15">
        <f t="shared" si="11"/>
        <v>3.2413571694445604</v>
      </c>
    </row>
    <row r="27" spans="1:19" x14ac:dyDescent="0.55000000000000004">
      <c r="A27" s="8" t="s">
        <v>38</v>
      </c>
      <c r="B27" s="3" t="s">
        <v>14</v>
      </c>
      <c r="C27" s="16">
        <v>3.0085106382978686</v>
      </c>
      <c r="D27" s="16">
        <v>0.89819020701021457</v>
      </c>
      <c r="E27" s="15">
        <f t="shared" si="0"/>
        <v>2.1103204312876542</v>
      </c>
      <c r="F27" s="15">
        <f t="shared" si="1"/>
        <v>2.5594155347927612</v>
      </c>
      <c r="G27" s="15">
        <f t="shared" si="2"/>
        <v>3.0085106382978686</v>
      </c>
      <c r="H27" s="15">
        <f t="shared" si="3"/>
        <v>3.457605741802976</v>
      </c>
      <c r="I27" s="15">
        <f t="shared" si="4"/>
        <v>3.9067008453080829</v>
      </c>
      <c r="J27" s="3"/>
      <c r="K27" s="15">
        <f t="shared" si="5"/>
        <v>2.2899584726896967</v>
      </c>
      <c r="L27" s="15">
        <f t="shared" si="6"/>
        <v>2.5594155347927612</v>
      </c>
      <c r="M27" s="15">
        <f t="shared" si="7"/>
        <v>2.8288725968958257</v>
      </c>
      <c r="N27" s="15">
        <f t="shared" si="8"/>
        <v>3.0085106382978686</v>
      </c>
      <c r="O27" s="15">
        <f t="shared" si="9"/>
        <v>3.1881486796999114</v>
      </c>
      <c r="P27" s="15">
        <f t="shared" si="10"/>
        <v>3.457605741802976</v>
      </c>
      <c r="Q27" s="15">
        <f t="shared" si="11"/>
        <v>3.7270628039060405</v>
      </c>
    </row>
    <row r="28" spans="1:19" x14ac:dyDescent="0.55000000000000004">
      <c r="A28" s="8" t="s">
        <v>39</v>
      </c>
      <c r="B28" s="3" t="s">
        <v>14</v>
      </c>
      <c r="C28" s="16">
        <v>2.5531914893617031</v>
      </c>
      <c r="D28" s="16">
        <v>0.82937486653843562</v>
      </c>
      <c r="E28" s="15">
        <f t="shared" si="0"/>
        <v>1.7238166228232674</v>
      </c>
      <c r="F28" s="15">
        <f t="shared" si="1"/>
        <v>2.1385040560924855</v>
      </c>
      <c r="G28" s="15">
        <f t="shared" si="2"/>
        <v>2.5531914893617031</v>
      </c>
      <c r="H28" s="15">
        <f t="shared" si="3"/>
        <v>2.9678789226309208</v>
      </c>
      <c r="I28" s="15">
        <f t="shared" si="4"/>
        <v>3.3825663559001389</v>
      </c>
      <c r="J28" s="3"/>
      <c r="K28" s="15">
        <f t="shared" si="5"/>
        <v>1.8896915961309546</v>
      </c>
      <c r="L28" s="15">
        <f t="shared" si="6"/>
        <v>2.1385040560924855</v>
      </c>
      <c r="M28" s="15">
        <f t="shared" si="7"/>
        <v>2.3873165160540162</v>
      </c>
      <c r="N28" s="15">
        <f t="shared" si="8"/>
        <v>2.5531914893617031</v>
      </c>
      <c r="O28" s="15">
        <f t="shared" si="9"/>
        <v>2.7190664626693901</v>
      </c>
      <c r="P28" s="15">
        <f t="shared" si="10"/>
        <v>2.9678789226309208</v>
      </c>
      <c r="Q28" s="15">
        <f t="shared" si="11"/>
        <v>3.2166913825924519</v>
      </c>
    </row>
    <row r="29" spans="1:19" x14ac:dyDescent="0.55000000000000004">
      <c r="A29" s="8" t="s">
        <v>40</v>
      </c>
      <c r="B29" s="3" t="s">
        <v>14</v>
      </c>
      <c r="C29" s="16">
        <v>2.8510638297872375</v>
      </c>
      <c r="D29" s="16">
        <v>0.76068310184421373</v>
      </c>
      <c r="E29" s="15">
        <f t="shared" si="0"/>
        <v>2.0903807279430238</v>
      </c>
      <c r="F29" s="15">
        <f t="shared" si="1"/>
        <v>2.4707222788651304</v>
      </c>
      <c r="G29" s="15">
        <f t="shared" si="2"/>
        <v>2.8510638297872375</v>
      </c>
      <c r="H29" s="15">
        <f t="shared" si="3"/>
        <v>3.2314053807093446</v>
      </c>
      <c r="I29" s="15">
        <f t="shared" si="4"/>
        <v>3.6117469316314512</v>
      </c>
      <c r="J29" s="3"/>
      <c r="K29" s="15">
        <f t="shared" si="5"/>
        <v>2.2425173483118663</v>
      </c>
      <c r="L29" s="15">
        <f t="shared" si="6"/>
        <v>2.4707222788651304</v>
      </c>
      <c r="M29" s="15">
        <f t="shared" si="7"/>
        <v>2.6989272094183949</v>
      </c>
      <c r="N29" s="15">
        <f t="shared" si="8"/>
        <v>2.8510638297872375</v>
      </c>
      <c r="O29" s="15">
        <f t="shared" si="9"/>
        <v>3.0032004501560801</v>
      </c>
      <c r="P29" s="15">
        <f t="shared" si="10"/>
        <v>3.2314053807093446</v>
      </c>
      <c r="Q29" s="15">
        <f t="shared" si="11"/>
        <v>3.4596103112626087</v>
      </c>
    </row>
    <row r="30" spans="1:19" x14ac:dyDescent="0.55000000000000004">
      <c r="A30" s="8" t="s">
        <v>41</v>
      </c>
      <c r="B30" s="3" t="s">
        <v>14</v>
      </c>
      <c r="C30" s="16">
        <v>2.6099290780141837</v>
      </c>
      <c r="D30" s="16">
        <v>0.82031252398606114</v>
      </c>
      <c r="E30" s="15">
        <f t="shared" si="0"/>
        <v>1.7896165540281226</v>
      </c>
      <c r="F30" s="15">
        <f t="shared" si="1"/>
        <v>2.1997728160211532</v>
      </c>
      <c r="G30" s="15">
        <f t="shared" si="2"/>
        <v>2.6099290780141837</v>
      </c>
      <c r="H30" s="15">
        <f t="shared" si="3"/>
        <v>3.0200853400072143</v>
      </c>
      <c r="I30" s="15">
        <f t="shared" si="4"/>
        <v>3.4302416020002449</v>
      </c>
      <c r="J30" s="3"/>
      <c r="K30" s="15">
        <f t="shared" si="5"/>
        <v>1.9536790588253348</v>
      </c>
      <c r="L30" s="15">
        <f t="shared" si="6"/>
        <v>2.1997728160211532</v>
      </c>
      <c r="M30" s="15">
        <f t="shared" si="7"/>
        <v>2.4458665732169713</v>
      </c>
      <c r="N30" s="15">
        <f t="shared" si="8"/>
        <v>2.6099290780141837</v>
      </c>
      <c r="O30" s="15">
        <f t="shared" si="9"/>
        <v>2.7739915828113961</v>
      </c>
      <c r="P30" s="15">
        <f t="shared" si="10"/>
        <v>3.0200853400072143</v>
      </c>
      <c r="Q30" s="15">
        <f t="shared" si="11"/>
        <v>3.2661790972030325</v>
      </c>
    </row>
    <row r="31" spans="1:19" x14ac:dyDescent="0.55000000000000004">
      <c r="A31" s="12" t="s">
        <v>42</v>
      </c>
      <c r="B31" s="10" t="s">
        <v>14</v>
      </c>
      <c r="C31" s="17">
        <v>2.770212765957452</v>
      </c>
      <c r="D31" s="17">
        <v>0.70988802342532009</v>
      </c>
      <c r="E31" s="18">
        <f t="shared" si="0"/>
        <v>2.0603247425321318</v>
      </c>
      <c r="F31" s="18">
        <f t="shared" si="1"/>
        <v>2.4152687542447921</v>
      </c>
      <c r="G31" s="18">
        <f t="shared" si="2"/>
        <v>2.770212765957452</v>
      </c>
      <c r="H31" s="18">
        <f t="shared" si="3"/>
        <v>3.1251567776701119</v>
      </c>
      <c r="I31" s="18">
        <f t="shared" si="4"/>
        <v>3.4801007893827722</v>
      </c>
      <c r="J31" s="10"/>
      <c r="K31" s="18">
        <f t="shared" si="5"/>
        <v>2.2023023472171959</v>
      </c>
      <c r="L31" s="18">
        <f t="shared" si="6"/>
        <v>2.4152687542447921</v>
      </c>
      <c r="M31" s="18">
        <f t="shared" si="7"/>
        <v>2.628235161272388</v>
      </c>
      <c r="N31" s="18">
        <f t="shared" si="8"/>
        <v>2.770212765957452</v>
      </c>
      <c r="O31" s="18">
        <f t="shared" si="9"/>
        <v>2.9121903706425161</v>
      </c>
      <c r="P31" s="18">
        <f t="shared" si="10"/>
        <v>3.1251567776701119</v>
      </c>
      <c r="Q31" s="18">
        <f t="shared" si="11"/>
        <v>3.3381231846977082</v>
      </c>
    </row>
    <row r="32" spans="1:19" x14ac:dyDescent="0.55000000000000004">
      <c r="A32" s="7" t="s">
        <v>16</v>
      </c>
      <c r="B32" s="3" t="s">
        <v>14</v>
      </c>
      <c r="C32" s="14">
        <v>2.4111448834853095</v>
      </c>
      <c r="D32" s="14">
        <v>0.55253645445981181</v>
      </c>
      <c r="E32" s="15">
        <f t="shared" si="0"/>
        <v>1.8586084290254976</v>
      </c>
      <c r="F32" s="15">
        <f t="shared" si="1"/>
        <v>2.1348766562554036</v>
      </c>
      <c r="G32" s="15">
        <f t="shared" si="2"/>
        <v>2.4111448834853095</v>
      </c>
      <c r="H32" s="15">
        <f t="shared" si="3"/>
        <v>2.6874131107152155</v>
      </c>
      <c r="I32" s="15">
        <f t="shared" si="4"/>
        <v>2.9636813379451215</v>
      </c>
      <c r="J32" s="3"/>
      <c r="K32" s="15">
        <f t="shared" si="5"/>
        <v>1.96911571991746</v>
      </c>
      <c r="L32" s="15">
        <f t="shared" si="6"/>
        <v>2.1348766562554036</v>
      </c>
      <c r="M32" s="15">
        <f t="shared" si="7"/>
        <v>2.3006375925933473</v>
      </c>
      <c r="N32" s="15">
        <f t="shared" si="8"/>
        <v>2.4111448834853095</v>
      </c>
      <c r="O32" s="15">
        <f t="shared" si="9"/>
        <v>2.5216521743772717</v>
      </c>
      <c r="P32" s="15">
        <f t="shared" si="10"/>
        <v>2.6874131107152155</v>
      </c>
      <c r="Q32" s="15">
        <f t="shared" si="11"/>
        <v>2.8531740470531588</v>
      </c>
    </row>
    <row r="33" spans="1:17" x14ac:dyDescent="0.55000000000000004">
      <c r="A33" s="8" t="s">
        <v>43</v>
      </c>
      <c r="B33" s="3" t="s">
        <v>14</v>
      </c>
      <c r="C33" s="16">
        <v>2.6241134751773045</v>
      </c>
      <c r="D33" s="16">
        <v>0.75131520186912149</v>
      </c>
      <c r="E33" s="15">
        <f t="shared" si="0"/>
        <v>1.8727982733081832</v>
      </c>
      <c r="F33" s="15">
        <f t="shared" si="1"/>
        <v>2.2484558742427438</v>
      </c>
      <c r="G33" s="15">
        <f t="shared" si="2"/>
        <v>2.6241134751773045</v>
      </c>
      <c r="H33" s="15">
        <f t="shared" si="3"/>
        <v>2.9997710761118652</v>
      </c>
      <c r="I33" s="15">
        <f t="shared" si="4"/>
        <v>3.3754286770464259</v>
      </c>
      <c r="J33" s="3"/>
      <c r="K33" s="15">
        <f t="shared" si="5"/>
        <v>2.0230613136820073</v>
      </c>
      <c r="L33" s="15">
        <f t="shared" si="6"/>
        <v>2.2484558742427438</v>
      </c>
      <c r="M33" s="15">
        <f t="shared" si="7"/>
        <v>2.47385043480348</v>
      </c>
      <c r="N33" s="15">
        <f t="shared" si="8"/>
        <v>2.6241134751773045</v>
      </c>
      <c r="O33" s="15">
        <f t="shared" si="9"/>
        <v>2.7743765155511291</v>
      </c>
      <c r="P33" s="15">
        <f t="shared" si="10"/>
        <v>2.9997710761118652</v>
      </c>
      <c r="Q33" s="15">
        <f t="shared" si="11"/>
        <v>3.2251656366726018</v>
      </c>
    </row>
    <row r="34" spans="1:17" x14ac:dyDescent="0.55000000000000004">
      <c r="A34" s="8" t="s">
        <v>44</v>
      </c>
      <c r="B34" s="3" t="s">
        <v>14</v>
      </c>
      <c r="C34" s="16">
        <v>2.4425531914893615</v>
      </c>
      <c r="D34" s="16">
        <v>0.77232254163478564</v>
      </c>
      <c r="E34" s="15">
        <f t="shared" si="0"/>
        <v>1.6702306498545758</v>
      </c>
      <c r="F34" s="15">
        <f t="shared" si="1"/>
        <v>2.0563919206719685</v>
      </c>
      <c r="G34" s="15">
        <f t="shared" si="2"/>
        <v>2.4425531914893615</v>
      </c>
      <c r="H34" s="15">
        <f t="shared" si="3"/>
        <v>2.8287144623067544</v>
      </c>
      <c r="I34" s="15">
        <f t="shared" si="4"/>
        <v>3.2148757331241473</v>
      </c>
      <c r="J34" s="3"/>
      <c r="K34" s="15">
        <f t="shared" si="5"/>
        <v>1.8246951581815329</v>
      </c>
      <c r="L34" s="15">
        <f t="shared" si="6"/>
        <v>2.0563919206719685</v>
      </c>
      <c r="M34" s="15">
        <f t="shared" si="7"/>
        <v>2.2880886831624041</v>
      </c>
      <c r="N34" s="15">
        <f t="shared" si="8"/>
        <v>2.4425531914893615</v>
      </c>
      <c r="O34" s="15">
        <f t="shared" si="9"/>
        <v>2.5970176998163188</v>
      </c>
      <c r="P34" s="15">
        <f t="shared" si="10"/>
        <v>2.8287144623067544</v>
      </c>
      <c r="Q34" s="15">
        <f t="shared" si="11"/>
        <v>3.06041122479719</v>
      </c>
    </row>
    <row r="35" spans="1:17" x14ac:dyDescent="0.55000000000000004">
      <c r="A35" s="8" t="s">
        <v>45</v>
      </c>
      <c r="B35" s="3" t="s">
        <v>14</v>
      </c>
      <c r="C35" s="16">
        <v>2.3943262411347495</v>
      </c>
      <c r="D35" s="16">
        <v>0.79449214139204694</v>
      </c>
      <c r="E35" s="15">
        <f t="shared" si="0"/>
        <v>1.5998340997427025</v>
      </c>
      <c r="F35" s="15">
        <f t="shared" si="1"/>
        <v>1.997080170438726</v>
      </c>
      <c r="G35" s="15">
        <f t="shared" si="2"/>
        <v>2.3943262411347495</v>
      </c>
      <c r="H35" s="15">
        <f t="shared" si="3"/>
        <v>2.7915723118307731</v>
      </c>
      <c r="I35" s="15">
        <f t="shared" si="4"/>
        <v>3.1888183825267964</v>
      </c>
      <c r="J35" s="3"/>
      <c r="K35" s="15">
        <f t="shared" si="5"/>
        <v>1.7587325280211119</v>
      </c>
      <c r="L35" s="15">
        <f t="shared" si="6"/>
        <v>1.997080170438726</v>
      </c>
      <c r="M35" s="15">
        <f t="shared" si="7"/>
        <v>2.2354278128563401</v>
      </c>
      <c r="N35" s="15">
        <f t="shared" si="8"/>
        <v>2.3943262411347495</v>
      </c>
      <c r="O35" s="15">
        <f t="shared" si="9"/>
        <v>2.5532246694131588</v>
      </c>
      <c r="P35" s="15">
        <f t="shared" si="10"/>
        <v>2.7915723118307731</v>
      </c>
      <c r="Q35" s="15">
        <f t="shared" si="11"/>
        <v>3.029919954248387</v>
      </c>
    </row>
    <row r="36" spans="1:17" x14ac:dyDescent="0.55000000000000004">
      <c r="A36" s="8" t="s">
        <v>46</v>
      </c>
      <c r="B36" s="3" t="s">
        <v>14</v>
      </c>
      <c r="C36" s="16">
        <v>2.1985815602836865</v>
      </c>
      <c r="D36" s="16">
        <v>0.79967907408815786</v>
      </c>
      <c r="E36" s="15">
        <f t="shared" si="0"/>
        <v>1.3989024861955286</v>
      </c>
      <c r="F36" s="15">
        <f t="shared" si="1"/>
        <v>1.7987420232396074</v>
      </c>
      <c r="G36" s="15">
        <f t="shared" si="2"/>
        <v>2.1985815602836865</v>
      </c>
      <c r="H36" s="15">
        <f t="shared" si="3"/>
        <v>2.5984210973277655</v>
      </c>
      <c r="I36" s="15">
        <f t="shared" si="4"/>
        <v>2.9982606343718441</v>
      </c>
      <c r="J36" s="3"/>
      <c r="K36" s="15">
        <f t="shared" si="5"/>
        <v>1.5588383010131601</v>
      </c>
      <c r="L36" s="15">
        <f t="shared" si="6"/>
        <v>1.7987420232396074</v>
      </c>
      <c r="M36" s="15">
        <f t="shared" si="7"/>
        <v>2.0386457454660549</v>
      </c>
      <c r="N36" s="15">
        <f t="shared" si="8"/>
        <v>2.1985815602836865</v>
      </c>
      <c r="O36" s="15">
        <f t="shared" si="9"/>
        <v>2.358517375101318</v>
      </c>
      <c r="P36" s="15">
        <f t="shared" si="10"/>
        <v>2.5984210973277655</v>
      </c>
      <c r="Q36" s="15">
        <f t="shared" si="11"/>
        <v>2.838324819554213</v>
      </c>
    </row>
    <row r="37" spans="1:17" x14ac:dyDescent="0.55000000000000004">
      <c r="A37" s="8" t="s">
        <v>47</v>
      </c>
      <c r="B37" s="3" t="s">
        <v>14</v>
      </c>
      <c r="C37" s="16">
        <v>2.744680851063829</v>
      </c>
      <c r="D37" s="16">
        <v>0.75004029550036522</v>
      </c>
      <c r="E37" s="15">
        <f t="shared" si="0"/>
        <v>1.9946405555634636</v>
      </c>
      <c r="F37" s="15">
        <f t="shared" si="1"/>
        <v>2.3696607033136465</v>
      </c>
      <c r="G37" s="15">
        <f t="shared" si="2"/>
        <v>2.744680851063829</v>
      </c>
      <c r="H37" s="15">
        <f t="shared" si="3"/>
        <v>3.1197009988140114</v>
      </c>
      <c r="I37" s="15">
        <f t="shared" si="4"/>
        <v>3.4947211465641943</v>
      </c>
      <c r="J37" s="3"/>
      <c r="K37" s="15">
        <f t="shared" si="5"/>
        <v>2.1446486146635366</v>
      </c>
      <c r="L37" s="15">
        <f t="shared" si="6"/>
        <v>2.3696607033136465</v>
      </c>
      <c r="M37" s="15">
        <f t="shared" si="7"/>
        <v>2.594672791963756</v>
      </c>
      <c r="N37" s="15">
        <f t="shared" si="8"/>
        <v>2.744680851063829</v>
      </c>
      <c r="O37" s="15">
        <f t="shared" si="9"/>
        <v>2.894688910163902</v>
      </c>
      <c r="P37" s="15">
        <f t="shared" si="10"/>
        <v>3.1197009988140114</v>
      </c>
      <c r="Q37" s="15">
        <f t="shared" si="11"/>
        <v>3.3447130874641213</v>
      </c>
    </row>
    <row r="38" spans="1:17" x14ac:dyDescent="0.55000000000000004">
      <c r="A38" s="8" t="s">
        <v>48</v>
      </c>
      <c r="B38" s="3" t="s">
        <v>14</v>
      </c>
      <c r="C38" s="16">
        <v>2.3418439716312061</v>
      </c>
      <c r="D38" s="16">
        <v>0.77295882486633793</v>
      </c>
      <c r="E38" s="15">
        <f t="shared" si="0"/>
        <v>1.5688851467648681</v>
      </c>
      <c r="F38" s="15">
        <f t="shared" si="1"/>
        <v>1.9553645591980371</v>
      </c>
      <c r="G38" s="15">
        <f t="shared" si="2"/>
        <v>2.3418439716312061</v>
      </c>
      <c r="H38" s="15">
        <f t="shared" si="3"/>
        <v>2.728323384064375</v>
      </c>
      <c r="I38" s="15">
        <f t="shared" si="4"/>
        <v>3.114802796497544</v>
      </c>
      <c r="J38" s="3"/>
      <c r="K38" s="15">
        <f t="shared" si="5"/>
        <v>1.7234769117381357</v>
      </c>
      <c r="L38" s="15">
        <f t="shared" si="6"/>
        <v>1.9553645591980371</v>
      </c>
      <c r="M38" s="15">
        <f t="shared" si="7"/>
        <v>2.1872522066579383</v>
      </c>
      <c r="N38" s="15">
        <f t="shared" si="8"/>
        <v>2.3418439716312061</v>
      </c>
      <c r="O38" s="15">
        <f t="shared" si="9"/>
        <v>2.4964357366044738</v>
      </c>
      <c r="P38" s="15">
        <f t="shared" si="10"/>
        <v>2.728323384064375</v>
      </c>
      <c r="Q38" s="15">
        <f t="shared" si="11"/>
        <v>2.9602110315242767</v>
      </c>
    </row>
    <row r="39" spans="1:17" x14ac:dyDescent="0.55000000000000004">
      <c r="A39" s="12" t="s">
        <v>49</v>
      </c>
      <c r="B39" s="10" t="s">
        <v>14</v>
      </c>
      <c r="C39" s="17">
        <v>2.1319148936170205</v>
      </c>
      <c r="D39" s="17">
        <v>0.80015260875164895</v>
      </c>
      <c r="E39" s="18">
        <f t="shared" si="0"/>
        <v>1.3317622848653716</v>
      </c>
      <c r="F39" s="18">
        <f t="shared" si="1"/>
        <v>1.731838589241196</v>
      </c>
      <c r="G39" s="18">
        <f t="shared" si="2"/>
        <v>2.1319148936170205</v>
      </c>
      <c r="H39" s="18">
        <f t="shared" si="3"/>
        <v>2.5319911979928449</v>
      </c>
      <c r="I39" s="18">
        <f t="shared" si="4"/>
        <v>2.9320675023686693</v>
      </c>
      <c r="J39" s="10"/>
      <c r="K39" s="18">
        <f t="shared" si="5"/>
        <v>1.4917928066157011</v>
      </c>
      <c r="L39" s="18">
        <f t="shared" si="6"/>
        <v>1.731838589241196</v>
      </c>
      <c r="M39" s="18">
        <f t="shared" si="7"/>
        <v>1.9718843718666907</v>
      </c>
      <c r="N39" s="18">
        <f t="shared" si="8"/>
        <v>2.1319148936170205</v>
      </c>
      <c r="O39" s="18">
        <f t="shared" si="9"/>
        <v>2.2919454153673504</v>
      </c>
      <c r="P39" s="18">
        <f t="shared" si="10"/>
        <v>2.5319911979928449</v>
      </c>
      <c r="Q39" s="18">
        <f t="shared" si="11"/>
        <v>2.7720369806183398</v>
      </c>
    </row>
    <row r="40" spans="1:17" x14ac:dyDescent="0.55000000000000004">
      <c r="A40" s="7" t="s">
        <v>50</v>
      </c>
      <c r="B40" s="3" t="s">
        <v>14</v>
      </c>
      <c r="C40" s="15">
        <v>2.9259259259259256</v>
      </c>
      <c r="D40" s="15">
        <v>0.5713454758940002</v>
      </c>
      <c r="E40" s="15">
        <f t="shared" si="0"/>
        <v>2.3545804500319254</v>
      </c>
      <c r="F40" s="15">
        <f t="shared" si="1"/>
        <v>2.6402531879789253</v>
      </c>
      <c r="G40" s="15">
        <f t="shared" si="2"/>
        <v>2.9259259259259256</v>
      </c>
      <c r="H40" s="15">
        <f t="shared" si="3"/>
        <v>3.2115986638729259</v>
      </c>
      <c r="I40" s="15">
        <f t="shared" si="4"/>
        <v>3.4972714018199258</v>
      </c>
      <c r="J40" s="3"/>
      <c r="K40" s="15">
        <f t="shared" si="5"/>
        <v>2.4688495452107255</v>
      </c>
      <c r="L40" s="15">
        <f t="shared" si="6"/>
        <v>2.6402531879789253</v>
      </c>
      <c r="M40" s="15">
        <f t="shared" si="7"/>
        <v>2.8116568307471255</v>
      </c>
      <c r="N40" s="15">
        <f t="shared" si="8"/>
        <v>2.9259259259259256</v>
      </c>
      <c r="O40" s="15">
        <f t="shared" si="9"/>
        <v>3.0401950211047257</v>
      </c>
      <c r="P40" s="15">
        <f t="shared" si="10"/>
        <v>3.2115986638729259</v>
      </c>
      <c r="Q40" s="15">
        <f t="shared" si="11"/>
        <v>3.3830023066411257</v>
      </c>
    </row>
    <row r="41" spans="1:17" x14ac:dyDescent="0.55000000000000004">
      <c r="A41" s="8" t="s">
        <v>51</v>
      </c>
      <c r="B41" s="3" t="s">
        <v>14</v>
      </c>
      <c r="C41" s="16">
        <v>2.2813238770685582</v>
      </c>
      <c r="D41" s="16">
        <v>0.74544459136768892</v>
      </c>
      <c r="E41" s="15">
        <f t="shared" si="0"/>
        <v>1.5358792857008692</v>
      </c>
      <c r="F41" s="15">
        <f t="shared" si="1"/>
        <v>1.9086015813847137</v>
      </c>
      <c r="G41" s="15">
        <f t="shared" si="2"/>
        <v>2.2813238770685582</v>
      </c>
      <c r="H41" s="15">
        <f t="shared" si="3"/>
        <v>2.6540461727524027</v>
      </c>
      <c r="I41" s="15">
        <f t="shared" si="4"/>
        <v>3.0267684684362473</v>
      </c>
      <c r="J41" s="3"/>
      <c r="K41" s="15">
        <f t="shared" si="5"/>
        <v>1.6849682039744072</v>
      </c>
      <c r="L41" s="15">
        <f t="shared" si="6"/>
        <v>1.9086015813847137</v>
      </c>
      <c r="M41" s="15">
        <f t="shared" si="7"/>
        <v>2.1322349587950202</v>
      </c>
      <c r="N41" s="15">
        <f t="shared" si="8"/>
        <v>2.2813238770685582</v>
      </c>
      <c r="O41" s="15">
        <f t="shared" si="9"/>
        <v>2.4304127953420962</v>
      </c>
      <c r="P41" s="15">
        <f t="shared" si="10"/>
        <v>2.6540461727524027</v>
      </c>
      <c r="Q41" s="15">
        <f t="shared" si="11"/>
        <v>2.8776795501627093</v>
      </c>
    </row>
    <row r="42" spans="1:17" x14ac:dyDescent="0.55000000000000004">
      <c r="A42" s="8" t="s">
        <v>52</v>
      </c>
      <c r="B42" s="3" t="s">
        <v>14</v>
      </c>
      <c r="C42" s="16">
        <v>2.9465721040189123</v>
      </c>
      <c r="D42" s="16">
        <v>0.77960184161483614</v>
      </c>
      <c r="E42" s="15">
        <f t="shared" si="0"/>
        <v>2.1669702624040763</v>
      </c>
      <c r="F42" s="15">
        <f t="shared" si="1"/>
        <v>2.5567711832114943</v>
      </c>
      <c r="G42" s="15">
        <f t="shared" si="2"/>
        <v>2.9465721040189123</v>
      </c>
      <c r="H42" s="15">
        <f t="shared" si="3"/>
        <v>3.3363730248263304</v>
      </c>
      <c r="I42" s="15">
        <f t="shared" si="4"/>
        <v>3.7261739456337484</v>
      </c>
      <c r="J42" s="3"/>
      <c r="K42" s="15">
        <f t="shared" si="5"/>
        <v>2.3228906307270432</v>
      </c>
      <c r="L42" s="15">
        <f t="shared" si="6"/>
        <v>2.5567711832114943</v>
      </c>
      <c r="M42" s="15">
        <f t="shared" si="7"/>
        <v>2.790651735695945</v>
      </c>
      <c r="N42" s="15">
        <f t="shared" si="8"/>
        <v>2.9465721040189123</v>
      </c>
      <c r="O42" s="15">
        <f t="shared" si="9"/>
        <v>3.1024924723418796</v>
      </c>
      <c r="P42" s="15">
        <f t="shared" si="10"/>
        <v>3.3363730248263304</v>
      </c>
      <c r="Q42" s="15">
        <f t="shared" si="11"/>
        <v>3.5702535773107815</v>
      </c>
    </row>
    <row r="43" spans="1:17" x14ac:dyDescent="0.55000000000000004">
      <c r="A43" s="8" t="s">
        <v>53</v>
      </c>
      <c r="B43" s="3" t="s">
        <v>14</v>
      </c>
      <c r="C43" s="16">
        <v>2.832624113475176</v>
      </c>
      <c r="D43" s="16">
        <v>0.79298602267082841</v>
      </c>
      <c r="E43" s="15">
        <f t="shared" si="0"/>
        <v>2.0396380908043477</v>
      </c>
      <c r="F43" s="15">
        <f t="shared" si="1"/>
        <v>2.4361311021397616</v>
      </c>
      <c r="G43" s="15">
        <f t="shared" si="2"/>
        <v>2.832624113475176</v>
      </c>
      <c r="H43" s="15">
        <f t="shared" si="3"/>
        <v>3.2291171248105903</v>
      </c>
      <c r="I43" s="15">
        <f t="shared" si="4"/>
        <v>3.6256101361460042</v>
      </c>
      <c r="J43" s="3"/>
      <c r="K43" s="15">
        <f t="shared" si="5"/>
        <v>2.1982352953385131</v>
      </c>
      <c r="L43" s="15">
        <f t="shared" si="6"/>
        <v>2.4361311021397616</v>
      </c>
      <c r="M43" s="15">
        <f t="shared" si="7"/>
        <v>2.67402690894101</v>
      </c>
      <c r="N43" s="15">
        <f t="shared" si="8"/>
        <v>2.832624113475176</v>
      </c>
      <c r="O43" s="15">
        <f t="shared" si="9"/>
        <v>2.9912213180093419</v>
      </c>
      <c r="P43" s="15">
        <f t="shared" si="10"/>
        <v>3.2291171248105903</v>
      </c>
      <c r="Q43" s="15">
        <f t="shared" si="11"/>
        <v>3.4670129316118388</v>
      </c>
    </row>
    <row r="44" spans="1:17" x14ac:dyDescent="0.55000000000000004">
      <c r="A44" s="8" t="s">
        <v>54</v>
      </c>
      <c r="B44" s="3" t="s">
        <v>14</v>
      </c>
      <c r="C44" s="16">
        <v>2.9588652482269491</v>
      </c>
      <c r="D44" s="16">
        <v>0.75568800908510192</v>
      </c>
      <c r="E44" s="15">
        <f t="shared" si="0"/>
        <v>2.2031772391418469</v>
      </c>
      <c r="F44" s="15">
        <f t="shared" si="1"/>
        <v>2.5810212436843982</v>
      </c>
      <c r="G44" s="15">
        <f t="shared" si="2"/>
        <v>2.9588652482269491</v>
      </c>
      <c r="H44" s="15">
        <f t="shared" si="3"/>
        <v>3.3367092527694999</v>
      </c>
      <c r="I44" s="15">
        <f t="shared" si="4"/>
        <v>3.7145532573120512</v>
      </c>
      <c r="J44" s="3"/>
      <c r="K44" s="15">
        <f t="shared" si="5"/>
        <v>2.3543148409588674</v>
      </c>
      <c r="L44" s="15">
        <f t="shared" si="6"/>
        <v>2.5810212436843982</v>
      </c>
      <c r="M44" s="15">
        <f t="shared" si="7"/>
        <v>2.8077276464099286</v>
      </c>
      <c r="N44" s="15">
        <f t="shared" si="8"/>
        <v>2.9588652482269491</v>
      </c>
      <c r="O44" s="15">
        <f t="shared" si="9"/>
        <v>3.1100028500439696</v>
      </c>
      <c r="P44" s="15">
        <f t="shared" si="10"/>
        <v>3.3367092527694999</v>
      </c>
      <c r="Q44" s="15">
        <f t="shared" si="11"/>
        <v>3.5634156554950307</v>
      </c>
    </row>
    <row r="45" spans="1:17" x14ac:dyDescent="0.55000000000000004">
      <c r="A45" s="8" t="s">
        <v>55</v>
      </c>
      <c r="B45" s="3" t="s">
        <v>14</v>
      </c>
      <c r="C45" s="16">
        <v>3.2680851063829808</v>
      </c>
      <c r="D45" s="16">
        <v>0.63115495009501688</v>
      </c>
      <c r="E45" s="15">
        <f t="shared" si="0"/>
        <v>2.6369301562879639</v>
      </c>
      <c r="F45" s="15">
        <f t="shared" si="1"/>
        <v>2.9525076313354726</v>
      </c>
      <c r="G45" s="15">
        <f t="shared" si="2"/>
        <v>3.2680851063829808</v>
      </c>
      <c r="H45" s="15">
        <f t="shared" si="3"/>
        <v>3.583662581430489</v>
      </c>
      <c r="I45" s="15">
        <f t="shared" si="4"/>
        <v>3.8992400564779977</v>
      </c>
      <c r="J45" s="3"/>
      <c r="K45" s="15">
        <f t="shared" si="5"/>
        <v>2.7631611463069672</v>
      </c>
      <c r="L45" s="15">
        <f t="shared" si="6"/>
        <v>2.9525076313354726</v>
      </c>
      <c r="M45" s="15">
        <f t="shared" si="7"/>
        <v>3.1418541163639775</v>
      </c>
      <c r="N45" s="15">
        <f t="shared" si="8"/>
        <v>3.2680851063829808</v>
      </c>
      <c r="O45" s="15">
        <f t="shared" si="9"/>
        <v>3.3943160964019841</v>
      </c>
      <c r="P45" s="15">
        <f t="shared" si="10"/>
        <v>3.583662581430489</v>
      </c>
      <c r="Q45" s="15">
        <f t="shared" si="11"/>
        <v>3.7730090664589944</v>
      </c>
    </row>
    <row r="46" spans="1:17" x14ac:dyDescent="0.55000000000000004">
      <c r="A46" s="8" t="s">
        <v>56</v>
      </c>
      <c r="B46" s="3" t="s">
        <v>14</v>
      </c>
      <c r="C46" s="16">
        <v>3.2526112185686613</v>
      </c>
      <c r="D46" s="16">
        <v>0.52636937313840337</v>
      </c>
      <c r="E46" s="15">
        <f t="shared" si="0"/>
        <v>2.7262418454302582</v>
      </c>
      <c r="F46" s="15">
        <f t="shared" si="1"/>
        <v>2.9894265319994595</v>
      </c>
      <c r="G46" s="15">
        <f t="shared" si="2"/>
        <v>3.2526112185686613</v>
      </c>
      <c r="H46" s="15">
        <f t="shared" si="3"/>
        <v>3.5157959051378631</v>
      </c>
      <c r="I46" s="15">
        <f t="shared" si="4"/>
        <v>3.7789805917070645</v>
      </c>
      <c r="J46" s="3"/>
      <c r="K46" s="15">
        <f t="shared" si="5"/>
        <v>2.8315157200579386</v>
      </c>
      <c r="L46" s="15">
        <f t="shared" si="6"/>
        <v>2.9894265319994595</v>
      </c>
      <c r="M46" s="15">
        <f t="shared" si="7"/>
        <v>3.1473373439409809</v>
      </c>
      <c r="N46" s="15">
        <f t="shared" si="8"/>
        <v>3.2526112185686613</v>
      </c>
      <c r="O46" s="15">
        <f t="shared" si="9"/>
        <v>3.3578850931963418</v>
      </c>
      <c r="P46" s="15">
        <f t="shared" si="10"/>
        <v>3.5157959051378631</v>
      </c>
      <c r="Q46" s="15">
        <f t="shared" si="11"/>
        <v>3.673706717079384</v>
      </c>
    </row>
    <row r="47" spans="1:17" x14ac:dyDescent="0.55000000000000004">
      <c r="A47" s="8" t="s">
        <v>57</v>
      </c>
      <c r="B47" s="3" t="s">
        <v>14</v>
      </c>
      <c r="C47" s="16">
        <v>2.7007092198581577</v>
      </c>
      <c r="D47" s="16">
        <v>0.74605938766902336</v>
      </c>
      <c r="E47" s="15">
        <f t="shared" si="0"/>
        <v>1.9546498321891344</v>
      </c>
      <c r="F47" s="15">
        <f t="shared" si="1"/>
        <v>2.3276795260236458</v>
      </c>
      <c r="G47" s="15">
        <f t="shared" si="2"/>
        <v>2.7007092198581577</v>
      </c>
      <c r="H47" s="15">
        <f t="shared" si="3"/>
        <v>3.0737389136926696</v>
      </c>
      <c r="I47" s="15">
        <f t="shared" si="4"/>
        <v>3.4467686075271811</v>
      </c>
      <c r="J47" s="3"/>
      <c r="K47" s="15">
        <f t="shared" si="5"/>
        <v>2.1038617097229388</v>
      </c>
      <c r="L47" s="15">
        <f t="shared" si="6"/>
        <v>2.3276795260236458</v>
      </c>
      <c r="M47" s="15">
        <f t="shared" si="7"/>
        <v>2.5514973423243532</v>
      </c>
      <c r="N47" s="15">
        <f t="shared" si="8"/>
        <v>2.7007092198581577</v>
      </c>
      <c r="O47" s="15">
        <f t="shared" si="9"/>
        <v>2.8499210973919622</v>
      </c>
      <c r="P47" s="15">
        <f t="shared" si="10"/>
        <v>3.0737389136926696</v>
      </c>
      <c r="Q47" s="15">
        <f t="shared" si="11"/>
        <v>3.2975567299933766</v>
      </c>
    </row>
    <row r="48" spans="1:17" x14ac:dyDescent="0.55000000000000004">
      <c r="A48" s="8" t="s">
        <v>107</v>
      </c>
      <c r="B48" s="3" t="s">
        <v>14</v>
      </c>
      <c r="C48" s="16">
        <v>3.1049645390070908</v>
      </c>
      <c r="D48" s="16">
        <v>0.75399751336538656</v>
      </c>
      <c r="E48" s="15">
        <f t="shared" si="0"/>
        <v>2.3509670256417041</v>
      </c>
      <c r="F48" s="15">
        <f t="shared" si="1"/>
        <v>2.7279657823243975</v>
      </c>
      <c r="G48" s="15">
        <f t="shared" si="2"/>
        <v>3.1049645390070908</v>
      </c>
      <c r="H48" s="15">
        <f t="shared" si="3"/>
        <v>3.4819632956897841</v>
      </c>
      <c r="I48" s="15">
        <f t="shared" si="4"/>
        <v>3.8589620523724775</v>
      </c>
      <c r="J48" s="3"/>
      <c r="K48" s="15">
        <f t="shared" si="5"/>
        <v>2.5017665283147816</v>
      </c>
      <c r="L48" s="15">
        <f t="shared" si="6"/>
        <v>2.7279657823243975</v>
      </c>
      <c r="M48" s="15">
        <f t="shared" si="7"/>
        <v>2.9541650363340133</v>
      </c>
      <c r="N48" s="15">
        <f t="shared" si="8"/>
        <v>3.1049645390070908</v>
      </c>
      <c r="O48" s="15">
        <f t="shared" si="9"/>
        <v>3.2557640416801683</v>
      </c>
      <c r="P48" s="15">
        <f t="shared" si="10"/>
        <v>3.4819632956897841</v>
      </c>
      <c r="Q48" s="15">
        <f t="shared" si="11"/>
        <v>3.7081625496994</v>
      </c>
    </row>
    <row r="49" spans="1:17" x14ac:dyDescent="0.55000000000000004">
      <c r="A49" s="8" t="s">
        <v>58</v>
      </c>
      <c r="B49" s="3" t="s">
        <v>14</v>
      </c>
      <c r="C49" s="16">
        <v>3.6397163120567368</v>
      </c>
      <c r="D49" s="16">
        <v>0.67471368429169343</v>
      </c>
      <c r="E49" s="15">
        <f t="shared" si="0"/>
        <v>2.9650026277650436</v>
      </c>
      <c r="F49" s="15">
        <f t="shared" si="1"/>
        <v>3.3023594699108902</v>
      </c>
      <c r="G49" s="15">
        <f t="shared" si="2"/>
        <v>3.6397163120567368</v>
      </c>
      <c r="H49" s="15">
        <f>C49+0.5*D49</f>
        <v>3.9770731542025834</v>
      </c>
      <c r="I49" s="19">
        <f t="shared" si="4"/>
        <v>4.3144299963484301</v>
      </c>
      <c r="J49" s="3"/>
      <c r="K49" s="15">
        <f t="shared" si="5"/>
        <v>3.0999453646233821</v>
      </c>
      <c r="L49" s="15">
        <f t="shared" si="6"/>
        <v>3.3023594699108902</v>
      </c>
      <c r="M49" s="15">
        <f t="shared" si="7"/>
        <v>3.5047735751983984</v>
      </c>
      <c r="N49" s="15">
        <f t="shared" si="8"/>
        <v>3.6397163120567368</v>
      </c>
      <c r="O49" s="15">
        <f t="shared" si="9"/>
        <v>3.7746590489150753</v>
      </c>
      <c r="P49" s="15">
        <f t="shared" si="10"/>
        <v>3.9770731542025834</v>
      </c>
      <c r="Q49" s="19">
        <f t="shared" si="11"/>
        <v>4.1794872594900916</v>
      </c>
    </row>
    <row r="50" spans="1:17" x14ac:dyDescent="0.55000000000000004">
      <c r="A50" s="8" t="s">
        <v>59</v>
      </c>
      <c r="B50" s="3" t="s">
        <v>14</v>
      </c>
      <c r="C50" s="16">
        <v>2.5248226950354593</v>
      </c>
      <c r="D50" s="16">
        <v>0.76297079619592245</v>
      </c>
      <c r="E50" s="15">
        <f t="shared" si="0"/>
        <v>1.7618518988395369</v>
      </c>
      <c r="F50" s="15">
        <f t="shared" si="1"/>
        <v>2.143337296937498</v>
      </c>
      <c r="G50" s="15">
        <f t="shared" si="2"/>
        <v>2.5248226950354593</v>
      </c>
      <c r="H50" s="15">
        <f t="shared" si="3"/>
        <v>2.9063080931334206</v>
      </c>
      <c r="I50" s="15">
        <f t="shared" si="4"/>
        <v>3.2877934912313815</v>
      </c>
      <c r="J50" s="3"/>
      <c r="K50" s="15">
        <f t="shared" si="5"/>
        <v>1.9144460580787213</v>
      </c>
      <c r="L50" s="15">
        <f t="shared" si="6"/>
        <v>2.143337296937498</v>
      </c>
      <c r="M50" s="15">
        <f t="shared" si="7"/>
        <v>2.3722285357962747</v>
      </c>
      <c r="N50" s="15">
        <f t="shared" si="8"/>
        <v>2.5248226950354593</v>
      </c>
      <c r="O50" s="15">
        <f t="shared" si="9"/>
        <v>2.6774168542746439</v>
      </c>
      <c r="P50" s="15">
        <f t="shared" si="10"/>
        <v>2.9063080931334206</v>
      </c>
      <c r="Q50" s="15">
        <f t="shared" si="11"/>
        <v>3.1351993319921974</v>
      </c>
    </row>
    <row r="51" spans="1:17" x14ac:dyDescent="0.55000000000000004">
      <c r="A51" s="12" t="s">
        <v>60</v>
      </c>
      <c r="B51" s="3" t="s">
        <v>14</v>
      </c>
      <c r="C51" s="16">
        <v>2.4773049645390044</v>
      </c>
      <c r="D51" s="16">
        <v>0.70774618210554674</v>
      </c>
      <c r="E51" s="15">
        <f t="shared" si="0"/>
        <v>1.7695587824334575</v>
      </c>
      <c r="F51" s="15">
        <f t="shared" si="1"/>
        <v>2.123431873486231</v>
      </c>
      <c r="G51" s="15">
        <f t="shared" si="2"/>
        <v>2.4773049645390044</v>
      </c>
      <c r="H51" s="15">
        <f t="shared" si="3"/>
        <v>2.8311780555917778</v>
      </c>
      <c r="I51" s="15">
        <f t="shared" si="4"/>
        <v>3.1850511466445512</v>
      </c>
      <c r="J51" s="3"/>
      <c r="K51" s="15">
        <f t="shared" si="5"/>
        <v>1.9111080188545668</v>
      </c>
      <c r="L51" s="15">
        <f t="shared" si="6"/>
        <v>2.123431873486231</v>
      </c>
      <c r="M51" s="15">
        <f t="shared" si="7"/>
        <v>2.3357557281178951</v>
      </c>
      <c r="N51" s="15">
        <f t="shared" si="8"/>
        <v>2.4773049645390044</v>
      </c>
      <c r="O51" s="15">
        <f t="shared" si="9"/>
        <v>2.6188542009601137</v>
      </c>
      <c r="P51" s="15">
        <f t="shared" si="10"/>
        <v>2.8311780555917778</v>
      </c>
      <c r="Q51" s="15">
        <f t="shared" si="11"/>
        <v>3.043501910223442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4A7E-5C17-454A-AFF8-0B6CD4209990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2.5789028006745531</v>
      </c>
      <c r="D4" s="14">
        <v>0.47783395366061227</v>
      </c>
      <c r="E4" s="15">
        <f>C4-D4</f>
        <v>2.1010688470139409</v>
      </c>
      <c r="F4" s="15">
        <f>C4-0.5*D4</f>
        <v>2.339985823844247</v>
      </c>
      <c r="G4" s="15">
        <f>C4</f>
        <v>2.5789028006745531</v>
      </c>
      <c r="H4" s="15">
        <f>C4+0.5*D4</f>
        <v>2.8178197775048592</v>
      </c>
      <c r="I4" s="15">
        <f>C4+D4</f>
        <v>3.0567367543351653</v>
      </c>
      <c r="J4" s="3"/>
      <c r="K4" s="15">
        <f>C4-0.8*D4</f>
        <v>2.1966356377460632</v>
      </c>
      <c r="L4" s="15">
        <f>C4-0.5*D4</f>
        <v>2.339985823844247</v>
      </c>
      <c r="M4" s="15">
        <f>C4-0.2*D4</f>
        <v>2.4833360099424309</v>
      </c>
      <c r="N4" s="15">
        <f>C4</f>
        <v>2.5789028006745531</v>
      </c>
      <c r="O4" s="15">
        <f>C4+0.2*D4</f>
        <v>2.6744695914066754</v>
      </c>
      <c r="P4" s="15">
        <f>C4+0.5*D4</f>
        <v>2.8178197775048592</v>
      </c>
      <c r="Q4" s="15">
        <f>C4+0.8*D4</f>
        <v>2.9611699636030431</v>
      </c>
    </row>
    <row r="5" spans="1:17" x14ac:dyDescent="0.55000000000000004">
      <c r="A5" s="8" t="s">
        <v>18</v>
      </c>
      <c r="B5" s="3" t="s">
        <v>14</v>
      </c>
      <c r="C5" s="16">
        <v>2.0932223864476334</v>
      </c>
      <c r="D5" s="16">
        <v>0.71320646102312169</v>
      </c>
      <c r="E5" s="15">
        <f>C5-D5</f>
        <v>1.3800159254245117</v>
      </c>
      <c r="F5" s="15">
        <f>C5-0.5*D5</f>
        <v>1.7366191559360726</v>
      </c>
      <c r="G5" s="15">
        <f>C5</f>
        <v>2.0932223864476334</v>
      </c>
      <c r="H5" s="15">
        <f>C5+0.5*D5</f>
        <v>2.4498256169591941</v>
      </c>
      <c r="I5" s="15">
        <f>C5+D5</f>
        <v>2.8064288474707553</v>
      </c>
      <c r="J5" s="3"/>
      <c r="K5" s="15">
        <f>C5-0.8*D5</f>
        <v>1.522657217629136</v>
      </c>
      <c r="L5" s="15">
        <f>C5-0.5*D5</f>
        <v>1.7366191559360726</v>
      </c>
      <c r="M5" s="15">
        <f>C5-0.2*D5</f>
        <v>1.9505810942430091</v>
      </c>
      <c r="N5" s="15">
        <f>C5</f>
        <v>2.0932223864476334</v>
      </c>
      <c r="O5" s="15">
        <f>C5+0.2*D5</f>
        <v>2.2358636786522577</v>
      </c>
      <c r="P5" s="15">
        <f>C5+0.5*D5</f>
        <v>2.4498256169591941</v>
      </c>
      <c r="Q5" s="15">
        <f>C5+0.8*D5</f>
        <v>2.663787555266131</v>
      </c>
    </row>
    <row r="6" spans="1:17" x14ac:dyDescent="0.55000000000000004">
      <c r="A6" s="8" t="s">
        <v>19</v>
      </c>
      <c r="B6" s="3" t="s">
        <v>14</v>
      </c>
      <c r="C6" s="16">
        <v>2.0354158376442237</v>
      </c>
      <c r="D6" s="16">
        <v>0.61076107727498496</v>
      </c>
      <c r="E6" s="15">
        <f t="shared" ref="E6:E51" si="0">C6-D6</f>
        <v>1.4246547603692388</v>
      </c>
      <c r="F6" s="15">
        <f t="shared" ref="F6:F51" si="1">C6-0.5*D6</f>
        <v>1.7300352990067314</v>
      </c>
      <c r="G6" s="15">
        <f t="shared" ref="G6:G51" si="2">C6</f>
        <v>2.0354158376442237</v>
      </c>
      <c r="H6" s="15">
        <f t="shared" ref="H6:H51" si="3">C6+0.5*D6</f>
        <v>2.3407963762817161</v>
      </c>
      <c r="I6" s="15">
        <f t="shared" ref="I6:I51" si="4">C6+D6</f>
        <v>2.6461769149192085</v>
      </c>
      <c r="J6" s="3"/>
      <c r="K6" s="15">
        <f t="shared" ref="K6:K51" si="5">C6-0.8*D6</f>
        <v>1.5468069758242358</v>
      </c>
      <c r="L6" s="15">
        <f t="shared" ref="L6:L51" si="6">C6-0.5*D6</f>
        <v>1.7300352990067314</v>
      </c>
      <c r="M6" s="15">
        <f t="shared" ref="M6:M51" si="7">C6-0.2*D6</f>
        <v>1.9132636221892267</v>
      </c>
      <c r="N6" s="15">
        <f t="shared" ref="N6:N51" si="8">C6</f>
        <v>2.0354158376442237</v>
      </c>
      <c r="O6" s="15">
        <f t="shared" ref="O6:O51" si="9">C6+0.2*D6</f>
        <v>2.1575680530992205</v>
      </c>
      <c r="P6" s="15">
        <f t="shared" ref="P6:P51" si="10">C6+0.5*D6</f>
        <v>2.3407963762817161</v>
      </c>
      <c r="Q6" s="15">
        <f t="shared" ref="Q6:Q51" si="11">C6+0.8*D6</f>
        <v>2.5240246994642117</v>
      </c>
    </row>
    <row r="7" spans="1:17" x14ac:dyDescent="0.55000000000000004">
      <c r="A7" s="8" t="s">
        <v>20</v>
      </c>
      <c r="B7" s="3" t="s">
        <v>14</v>
      </c>
      <c r="C7" s="16">
        <v>2.9300778807344647</v>
      </c>
      <c r="D7" s="16">
        <v>0.87097019827928834</v>
      </c>
      <c r="E7" s="15">
        <f t="shared" si="0"/>
        <v>2.0591076824551764</v>
      </c>
      <c r="F7" s="15">
        <f t="shared" si="1"/>
        <v>2.4945927815948208</v>
      </c>
      <c r="G7" s="15">
        <f t="shared" si="2"/>
        <v>2.9300778807344647</v>
      </c>
      <c r="H7" s="15">
        <f t="shared" si="3"/>
        <v>3.3655629798741087</v>
      </c>
      <c r="I7" s="15">
        <f t="shared" si="4"/>
        <v>3.8010480790137531</v>
      </c>
      <c r="J7" s="3"/>
      <c r="K7" s="15">
        <f t="shared" si="5"/>
        <v>2.2333017221110341</v>
      </c>
      <c r="L7" s="15">
        <f t="shared" si="6"/>
        <v>2.4945927815948208</v>
      </c>
      <c r="M7" s="15">
        <f t="shared" si="7"/>
        <v>2.7558838410786071</v>
      </c>
      <c r="N7" s="15">
        <f t="shared" si="8"/>
        <v>2.9300778807344647</v>
      </c>
      <c r="O7" s="15">
        <f t="shared" si="9"/>
        <v>3.1042719203903224</v>
      </c>
      <c r="P7" s="15">
        <f t="shared" si="10"/>
        <v>3.3655629798741087</v>
      </c>
      <c r="Q7" s="15">
        <f t="shared" si="11"/>
        <v>3.6268540393578954</v>
      </c>
    </row>
    <row r="8" spans="1:17" x14ac:dyDescent="0.55000000000000004">
      <c r="A8" s="8" t="s">
        <v>21</v>
      </c>
      <c r="B8" s="3" t="s">
        <v>14</v>
      </c>
      <c r="C8" s="16">
        <v>2.8685667860458497</v>
      </c>
      <c r="D8" s="16">
        <v>0.59584191579591106</v>
      </c>
      <c r="E8" s="15">
        <f t="shared" si="0"/>
        <v>2.2727248702499385</v>
      </c>
      <c r="F8" s="15">
        <f t="shared" si="1"/>
        <v>2.5706458281478941</v>
      </c>
      <c r="G8" s="15">
        <f t="shared" si="2"/>
        <v>2.8685667860458497</v>
      </c>
      <c r="H8" s="15">
        <f t="shared" si="3"/>
        <v>3.1664877439438053</v>
      </c>
      <c r="I8" s="15">
        <f t="shared" si="4"/>
        <v>3.4644087018417609</v>
      </c>
      <c r="J8" s="3"/>
      <c r="K8" s="15">
        <f t="shared" si="5"/>
        <v>2.3918932534091208</v>
      </c>
      <c r="L8" s="15">
        <f t="shared" si="6"/>
        <v>2.5706458281478941</v>
      </c>
      <c r="M8" s="15">
        <f t="shared" si="7"/>
        <v>2.7493984028866674</v>
      </c>
      <c r="N8" s="15">
        <f t="shared" si="8"/>
        <v>2.8685667860458497</v>
      </c>
      <c r="O8" s="15">
        <f t="shared" si="9"/>
        <v>2.987735169205032</v>
      </c>
      <c r="P8" s="15">
        <f t="shared" si="10"/>
        <v>3.1664877439438053</v>
      </c>
      <c r="Q8" s="15">
        <f t="shared" si="11"/>
        <v>3.3452403186825785</v>
      </c>
    </row>
    <row r="9" spans="1:17" x14ac:dyDescent="0.55000000000000004">
      <c r="A9" s="8" t="s">
        <v>22</v>
      </c>
      <c r="B9" s="3" t="s">
        <v>14</v>
      </c>
      <c r="C9" s="16">
        <v>3.0101472343811571</v>
      </c>
      <c r="D9" s="16">
        <v>0.85923047946594633</v>
      </c>
      <c r="E9" s="15">
        <f t="shared" si="0"/>
        <v>2.1509167549152108</v>
      </c>
      <c r="F9" s="15">
        <f t="shared" si="1"/>
        <v>2.5805319946481839</v>
      </c>
      <c r="G9" s="15">
        <f t="shared" si="2"/>
        <v>3.0101472343811571</v>
      </c>
      <c r="H9" s="15">
        <f t="shared" si="3"/>
        <v>3.4397624741141302</v>
      </c>
      <c r="I9" s="15">
        <f t="shared" si="4"/>
        <v>3.8693777138471033</v>
      </c>
      <c r="J9" s="3"/>
      <c r="K9" s="15">
        <f t="shared" si="5"/>
        <v>2.3227628508083997</v>
      </c>
      <c r="L9" s="15">
        <f t="shared" si="6"/>
        <v>2.5805319946481839</v>
      </c>
      <c r="M9" s="15">
        <f t="shared" si="7"/>
        <v>2.8383011384879677</v>
      </c>
      <c r="N9" s="15">
        <f t="shared" si="8"/>
        <v>3.0101472343811571</v>
      </c>
      <c r="O9" s="15">
        <f t="shared" si="9"/>
        <v>3.1819933302743464</v>
      </c>
      <c r="P9" s="15">
        <f t="shared" si="10"/>
        <v>3.4397624741141302</v>
      </c>
      <c r="Q9" s="15">
        <f t="shared" si="11"/>
        <v>3.6975316179539144</v>
      </c>
    </row>
    <row r="10" spans="1:17" x14ac:dyDescent="0.55000000000000004">
      <c r="A10" s="8" t="s">
        <v>23</v>
      </c>
      <c r="B10" s="3" t="s">
        <v>14</v>
      </c>
      <c r="C10" s="16">
        <v>2.5150360980046687</v>
      </c>
      <c r="D10" s="16">
        <v>0.84419057365537076</v>
      </c>
      <c r="E10" s="15">
        <f t="shared" si="0"/>
        <v>1.6708455243492979</v>
      </c>
      <c r="F10" s="15">
        <f t="shared" si="1"/>
        <v>2.0929408111769834</v>
      </c>
      <c r="G10" s="15">
        <f t="shared" si="2"/>
        <v>2.5150360980046687</v>
      </c>
      <c r="H10" s="15">
        <f t="shared" si="3"/>
        <v>2.9371313848323539</v>
      </c>
      <c r="I10" s="15">
        <f t="shared" si="4"/>
        <v>3.3592266716600392</v>
      </c>
      <c r="J10" s="3"/>
      <c r="K10" s="15">
        <f t="shared" si="5"/>
        <v>1.8396836390803721</v>
      </c>
      <c r="L10" s="15">
        <f t="shared" si="6"/>
        <v>2.0929408111769834</v>
      </c>
      <c r="M10" s="15">
        <f t="shared" si="7"/>
        <v>2.3461979832735946</v>
      </c>
      <c r="N10" s="15">
        <f t="shared" si="8"/>
        <v>2.5150360980046687</v>
      </c>
      <c r="O10" s="15">
        <f t="shared" si="9"/>
        <v>2.6838742127357427</v>
      </c>
      <c r="P10" s="15">
        <f t="shared" si="10"/>
        <v>2.9371313848323539</v>
      </c>
      <c r="Q10" s="15">
        <f t="shared" si="11"/>
        <v>3.1903885569289652</v>
      </c>
    </row>
    <row r="11" spans="1:17" x14ac:dyDescent="0.55000000000000004">
      <c r="A11" s="8" t="s">
        <v>24</v>
      </c>
      <c r="B11" s="3" t="s">
        <v>14</v>
      </c>
      <c r="C11" s="16">
        <v>2.5030839633904023</v>
      </c>
      <c r="D11" s="16">
        <v>0.84799712137819627</v>
      </c>
      <c r="E11" s="15">
        <f t="shared" si="0"/>
        <v>1.655086842012206</v>
      </c>
      <c r="F11" s="15">
        <f t="shared" si="1"/>
        <v>2.0790854027013044</v>
      </c>
      <c r="G11" s="15">
        <f t="shared" si="2"/>
        <v>2.5030839633904023</v>
      </c>
      <c r="H11" s="15">
        <f t="shared" si="3"/>
        <v>2.9270825240795002</v>
      </c>
      <c r="I11" s="15">
        <f t="shared" si="4"/>
        <v>3.3510810847685986</v>
      </c>
      <c r="J11" s="3"/>
      <c r="K11" s="15">
        <f t="shared" si="5"/>
        <v>1.8246862662878454</v>
      </c>
      <c r="L11" s="15">
        <f t="shared" si="6"/>
        <v>2.0790854027013044</v>
      </c>
      <c r="M11" s="15">
        <f t="shared" si="7"/>
        <v>2.3334845391147629</v>
      </c>
      <c r="N11" s="15">
        <f t="shared" si="8"/>
        <v>2.5030839633904023</v>
      </c>
      <c r="O11" s="15">
        <f t="shared" si="9"/>
        <v>2.6726833876660416</v>
      </c>
      <c r="P11" s="15">
        <f t="shared" si="10"/>
        <v>2.9270825240795002</v>
      </c>
      <c r="Q11" s="15">
        <f t="shared" si="11"/>
        <v>3.1814816604929592</v>
      </c>
    </row>
    <row r="12" spans="1:17" x14ac:dyDescent="0.55000000000000004">
      <c r="A12" s="12" t="s">
        <v>25</v>
      </c>
      <c r="B12" s="10" t="s">
        <v>14</v>
      </c>
      <c r="C12" s="17">
        <v>2.6756722187482191</v>
      </c>
      <c r="D12" s="17">
        <v>0.80872715077330792</v>
      </c>
      <c r="E12" s="18">
        <f t="shared" si="0"/>
        <v>1.8669450679749113</v>
      </c>
      <c r="F12" s="18">
        <f t="shared" si="1"/>
        <v>2.2713086433615652</v>
      </c>
      <c r="G12" s="18">
        <f t="shared" si="2"/>
        <v>2.6756722187482191</v>
      </c>
      <c r="H12" s="18">
        <f t="shared" si="3"/>
        <v>3.0800357941348731</v>
      </c>
      <c r="I12" s="18">
        <f t="shared" si="4"/>
        <v>3.484399369521527</v>
      </c>
      <c r="J12" s="10"/>
      <c r="K12" s="18">
        <f t="shared" si="5"/>
        <v>2.0286904981295728</v>
      </c>
      <c r="L12" s="18">
        <f t="shared" si="6"/>
        <v>2.2713086433615652</v>
      </c>
      <c r="M12" s="18">
        <f t="shared" si="7"/>
        <v>2.5139267885935577</v>
      </c>
      <c r="N12" s="18">
        <f t="shared" si="8"/>
        <v>2.6756722187482191</v>
      </c>
      <c r="O12" s="18">
        <f t="shared" si="9"/>
        <v>2.8374176489028806</v>
      </c>
      <c r="P12" s="18">
        <f t="shared" si="10"/>
        <v>3.0800357941348731</v>
      </c>
      <c r="Q12" s="18">
        <f t="shared" si="11"/>
        <v>3.3226539393668655</v>
      </c>
    </row>
    <row r="13" spans="1:17" x14ac:dyDescent="0.55000000000000004">
      <c r="A13" s="7" t="s">
        <v>13</v>
      </c>
      <c r="B13" s="3" t="s">
        <v>14</v>
      </c>
      <c r="C13" s="14">
        <v>2.8884443749644313</v>
      </c>
      <c r="D13" s="14">
        <v>0.46725976572801176</v>
      </c>
      <c r="E13" s="15">
        <f t="shared" si="0"/>
        <v>2.4211846092364198</v>
      </c>
      <c r="F13" s="15">
        <f t="shared" si="1"/>
        <v>2.6548144921004253</v>
      </c>
      <c r="G13" s="15">
        <f t="shared" si="2"/>
        <v>2.8884443749644313</v>
      </c>
      <c r="H13" s="15">
        <f t="shared" si="3"/>
        <v>3.1220742578284373</v>
      </c>
      <c r="I13" s="15">
        <f t="shared" si="4"/>
        <v>3.3557041406924428</v>
      </c>
      <c r="J13" s="3"/>
      <c r="K13" s="15">
        <f t="shared" si="5"/>
        <v>2.5146365623820217</v>
      </c>
      <c r="L13" s="15">
        <f t="shared" si="6"/>
        <v>2.6548144921004253</v>
      </c>
      <c r="M13" s="15">
        <f t="shared" si="7"/>
        <v>2.7949924218188289</v>
      </c>
      <c r="N13" s="15">
        <f t="shared" si="8"/>
        <v>2.8884443749644313</v>
      </c>
      <c r="O13" s="15">
        <f t="shared" si="9"/>
        <v>2.9818963281100337</v>
      </c>
      <c r="P13" s="15">
        <f t="shared" si="10"/>
        <v>3.1220742578284373</v>
      </c>
      <c r="Q13" s="15">
        <f t="shared" si="11"/>
        <v>3.2622521875468409</v>
      </c>
    </row>
    <row r="14" spans="1:17" x14ac:dyDescent="0.55000000000000004">
      <c r="A14" s="8" t="s">
        <v>26</v>
      </c>
      <c r="B14" s="3" t="s">
        <v>14</v>
      </c>
      <c r="C14" s="16">
        <v>2.6874538116082181</v>
      </c>
      <c r="D14" s="16">
        <v>0.60961679591029916</v>
      </c>
      <c r="E14" s="15">
        <f t="shared" si="0"/>
        <v>2.0778370156979191</v>
      </c>
      <c r="F14" s="15">
        <f t="shared" si="1"/>
        <v>2.3826454136530684</v>
      </c>
      <c r="G14" s="15">
        <f t="shared" si="2"/>
        <v>2.6874538116082181</v>
      </c>
      <c r="H14" s="15">
        <f t="shared" si="3"/>
        <v>2.9922622095633677</v>
      </c>
      <c r="I14" s="15">
        <f t="shared" si="4"/>
        <v>3.297070607518517</v>
      </c>
      <c r="J14" s="3"/>
      <c r="K14" s="15">
        <f t="shared" si="5"/>
        <v>2.1997603748799786</v>
      </c>
      <c r="L14" s="15">
        <f t="shared" si="6"/>
        <v>2.3826454136530684</v>
      </c>
      <c r="M14" s="15">
        <f t="shared" si="7"/>
        <v>2.5655304524261582</v>
      </c>
      <c r="N14" s="15">
        <f t="shared" si="8"/>
        <v>2.6874538116082181</v>
      </c>
      <c r="O14" s="15">
        <f t="shared" si="9"/>
        <v>2.8093771707902779</v>
      </c>
      <c r="P14" s="15">
        <f t="shared" si="10"/>
        <v>2.9922622095633677</v>
      </c>
      <c r="Q14" s="15">
        <f t="shared" si="11"/>
        <v>3.1751472483364576</v>
      </c>
    </row>
    <row r="15" spans="1:17" x14ac:dyDescent="0.55000000000000004">
      <c r="A15" s="8" t="s">
        <v>27</v>
      </c>
      <c r="B15" s="3" t="s">
        <v>14</v>
      </c>
      <c r="C15" s="16">
        <v>2.9717682337559097</v>
      </c>
      <c r="D15" s="16">
        <v>0.74904196792319067</v>
      </c>
      <c r="E15" s="15">
        <f t="shared" si="0"/>
        <v>2.2227262658327192</v>
      </c>
      <c r="F15" s="15">
        <f t="shared" si="1"/>
        <v>2.5972472497943144</v>
      </c>
      <c r="G15" s="15">
        <f t="shared" si="2"/>
        <v>2.9717682337559097</v>
      </c>
      <c r="H15" s="15">
        <f t="shared" si="3"/>
        <v>3.346289217717505</v>
      </c>
      <c r="I15" s="15">
        <f t="shared" si="4"/>
        <v>3.7208102016791003</v>
      </c>
      <c r="J15" s="3"/>
      <c r="K15" s="15">
        <f t="shared" si="5"/>
        <v>2.3725346594173571</v>
      </c>
      <c r="L15" s="15">
        <f t="shared" si="6"/>
        <v>2.5972472497943144</v>
      </c>
      <c r="M15" s="15">
        <f t="shared" si="7"/>
        <v>2.8219598401712718</v>
      </c>
      <c r="N15" s="15">
        <f t="shared" si="8"/>
        <v>2.9717682337559097</v>
      </c>
      <c r="O15" s="15">
        <f t="shared" si="9"/>
        <v>3.1215766273405476</v>
      </c>
      <c r="P15" s="15">
        <f t="shared" si="10"/>
        <v>3.346289217717505</v>
      </c>
      <c r="Q15" s="15">
        <f t="shared" si="11"/>
        <v>3.5710018080944623</v>
      </c>
    </row>
    <row r="16" spans="1:17" x14ac:dyDescent="0.55000000000000004">
      <c r="A16" s="8" t="s">
        <v>28</v>
      </c>
      <c r="B16" s="3" t="s">
        <v>14</v>
      </c>
      <c r="C16" s="16">
        <v>2.8895955318060222</v>
      </c>
      <c r="D16" s="16">
        <v>0.71532036813753042</v>
      </c>
      <c r="E16" s="15">
        <f t="shared" si="0"/>
        <v>2.1742751636684918</v>
      </c>
      <c r="F16" s="15">
        <f t="shared" si="1"/>
        <v>2.531935347737257</v>
      </c>
      <c r="G16" s="15">
        <f t="shared" si="2"/>
        <v>2.8895955318060222</v>
      </c>
      <c r="H16" s="15">
        <f t="shared" si="3"/>
        <v>3.2472557158747875</v>
      </c>
      <c r="I16" s="15">
        <f t="shared" si="4"/>
        <v>3.6049158999435527</v>
      </c>
      <c r="J16" s="3"/>
      <c r="K16" s="15">
        <f t="shared" si="5"/>
        <v>2.317339237295998</v>
      </c>
      <c r="L16" s="15">
        <f t="shared" si="6"/>
        <v>2.531935347737257</v>
      </c>
      <c r="M16" s="15">
        <f t="shared" si="7"/>
        <v>2.7465314581785161</v>
      </c>
      <c r="N16" s="15">
        <f t="shared" si="8"/>
        <v>2.8895955318060222</v>
      </c>
      <c r="O16" s="15">
        <f t="shared" si="9"/>
        <v>3.0326596054335284</v>
      </c>
      <c r="P16" s="15">
        <f t="shared" si="10"/>
        <v>3.2472557158747875</v>
      </c>
      <c r="Q16" s="15">
        <f t="shared" si="11"/>
        <v>3.4618518263160465</v>
      </c>
    </row>
    <row r="17" spans="1:19" x14ac:dyDescent="0.55000000000000004">
      <c r="A17" s="8" t="s">
        <v>62</v>
      </c>
      <c r="B17" s="3" t="s">
        <v>14</v>
      </c>
      <c r="C17" s="16">
        <v>2.898072878176396</v>
      </c>
      <c r="D17" s="16">
        <v>0.74818350667129074</v>
      </c>
      <c r="E17" s="15">
        <f t="shared" si="0"/>
        <v>2.1498893715051053</v>
      </c>
      <c r="F17" s="15">
        <f t="shared" si="1"/>
        <v>2.5239811248407507</v>
      </c>
      <c r="G17" s="15">
        <f t="shared" si="2"/>
        <v>2.898072878176396</v>
      </c>
      <c r="H17" s="15">
        <f t="shared" si="3"/>
        <v>3.2721646315120414</v>
      </c>
      <c r="I17" s="15">
        <f t="shared" si="4"/>
        <v>3.6462563848476868</v>
      </c>
      <c r="J17" s="3"/>
      <c r="K17" s="15">
        <f t="shared" si="5"/>
        <v>2.2995260728393632</v>
      </c>
      <c r="L17" s="15">
        <f t="shared" si="6"/>
        <v>2.5239811248407507</v>
      </c>
      <c r="M17" s="15">
        <f t="shared" si="7"/>
        <v>2.7484361768421377</v>
      </c>
      <c r="N17" s="15">
        <f t="shared" si="8"/>
        <v>2.898072878176396</v>
      </c>
      <c r="O17" s="15">
        <f t="shared" si="9"/>
        <v>3.0477095795106544</v>
      </c>
      <c r="P17" s="15">
        <f t="shared" si="10"/>
        <v>3.2721646315120414</v>
      </c>
      <c r="Q17" s="15">
        <f t="shared" si="11"/>
        <v>3.4966196835134289</v>
      </c>
    </row>
    <row r="18" spans="1:19" x14ac:dyDescent="0.55000000000000004">
      <c r="A18" s="8" t="s">
        <v>29</v>
      </c>
      <c r="B18" s="3" t="s">
        <v>14</v>
      </c>
      <c r="C18" s="16">
        <v>3.1511710533795081</v>
      </c>
      <c r="D18" s="16">
        <v>0.65189305530952191</v>
      </c>
      <c r="E18" s="15">
        <f t="shared" si="0"/>
        <v>2.499277998069986</v>
      </c>
      <c r="F18" s="15">
        <f t="shared" si="1"/>
        <v>2.8252245257247472</v>
      </c>
      <c r="G18" s="15">
        <f t="shared" si="2"/>
        <v>3.1511710533795081</v>
      </c>
      <c r="H18" s="15">
        <f t="shared" si="3"/>
        <v>3.4771175810342689</v>
      </c>
      <c r="I18" s="15">
        <f t="shared" si="4"/>
        <v>3.8030641086890302</v>
      </c>
      <c r="J18" s="3"/>
      <c r="K18" s="15">
        <f t="shared" si="5"/>
        <v>2.6296566091318905</v>
      </c>
      <c r="L18" s="15">
        <f t="shared" si="6"/>
        <v>2.8252245257247472</v>
      </c>
      <c r="M18" s="15">
        <f t="shared" si="7"/>
        <v>3.0207924423176036</v>
      </c>
      <c r="N18" s="15">
        <f t="shared" si="8"/>
        <v>3.1511710533795081</v>
      </c>
      <c r="O18" s="15">
        <f t="shared" si="9"/>
        <v>3.2815496644414126</v>
      </c>
      <c r="P18" s="15">
        <f t="shared" si="10"/>
        <v>3.4771175810342689</v>
      </c>
      <c r="Q18" s="15">
        <f t="shared" si="11"/>
        <v>3.6726854976271257</v>
      </c>
    </row>
    <row r="19" spans="1:19" x14ac:dyDescent="0.55000000000000004">
      <c r="A19" s="12" t="s">
        <v>30</v>
      </c>
      <c r="B19" s="10" t="s">
        <v>14</v>
      </c>
      <c r="C19" s="17">
        <v>2.732604741060765</v>
      </c>
      <c r="D19" s="17">
        <v>0.73709338652363687</v>
      </c>
      <c r="E19" s="18">
        <f t="shared" si="0"/>
        <v>1.9955113545371281</v>
      </c>
      <c r="F19" s="18">
        <f t="shared" si="1"/>
        <v>2.3640580477989466</v>
      </c>
      <c r="G19" s="18">
        <f t="shared" si="2"/>
        <v>2.732604741060765</v>
      </c>
      <c r="H19" s="18">
        <f t="shared" si="3"/>
        <v>3.1011514343225834</v>
      </c>
      <c r="I19" s="18">
        <f t="shared" si="4"/>
        <v>3.4696981275844019</v>
      </c>
      <c r="J19" s="10"/>
      <c r="K19" s="18">
        <f t="shared" si="5"/>
        <v>2.1429300318418556</v>
      </c>
      <c r="L19" s="18">
        <f t="shared" si="6"/>
        <v>2.3640580477989466</v>
      </c>
      <c r="M19" s="18">
        <f t="shared" si="7"/>
        <v>2.5851860637560375</v>
      </c>
      <c r="N19" s="18">
        <f t="shared" si="8"/>
        <v>2.732604741060765</v>
      </c>
      <c r="O19" s="18">
        <f t="shared" si="9"/>
        <v>2.8800234183654925</v>
      </c>
      <c r="P19" s="18">
        <f t="shared" si="10"/>
        <v>3.1011514343225834</v>
      </c>
      <c r="Q19" s="18">
        <f t="shared" si="11"/>
        <v>3.3222794502796744</v>
      </c>
    </row>
    <row r="20" spans="1:19" x14ac:dyDescent="0.55000000000000004">
      <c r="A20" s="7" t="s">
        <v>31</v>
      </c>
      <c r="B20" s="3" t="s">
        <v>14</v>
      </c>
      <c r="C20" s="14">
        <v>2.7697323126093911</v>
      </c>
      <c r="D20" s="14">
        <v>0.48673397836822563</v>
      </c>
      <c r="E20" s="15">
        <f t="shared" si="0"/>
        <v>2.2829983342411655</v>
      </c>
      <c r="F20" s="15">
        <f t="shared" si="1"/>
        <v>2.5263653234252783</v>
      </c>
      <c r="G20" s="15">
        <f t="shared" si="2"/>
        <v>2.7697323126093911</v>
      </c>
      <c r="H20" s="15">
        <f t="shared" si="3"/>
        <v>3.0130993017935039</v>
      </c>
      <c r="I20" s="15">
        <f t="shared" si="4"/>
        <v>3.2564662909776168</v>
      </c>
      <c r="J20" s="3"/>
      <c r="K20" s="15">
        <f t="shared" si="5"/>
        <v>2.3803451299148106</v>
      </c>
      <c r="L20" s="15">
        <f t="shared" si="6"/>
        <v>2.5263653234252783</v>
      </c>
      <c r="M20" s="15">
        <f t="shared" si="7"/>
        <v>2.672385516935746</v>
      </c>
      <c r="N20" s="15">
        <f t="shared" si="8"/>
        <v>2.7697323126093911</v>
      </c>
      <c r="O20" s="15">
        <f t="shared" si="9"/>
        <v>2.8670791082830362</v>
      </c>
      <c r="P20" s="15">
        <f t="shared" si="10"/>
        <v>3.0130993017935039</v>
      </c>
      <c r="Q20" s="15">
        <f t="shared" si="11"/>
        <v>3.1591194953039716</v>
      </c>
    </row>
    <row r="21" spans="1:19" x14ac:dyDescent="0.55000000000000004">
      <c r="A21" s="7" t="s">
        <v>32</v>
      </c>
      <c r="B21" s="3" t="s">
        <v>14</v>
      </c>
      <c r="C21" s="14">
        <v>2.809348767362104</v>
      </c>
      <c r="D21" s="14">
        <v>0.46718336778757202</v>
      </c>
      <c r="E21" s="15">
        <f t="shared" ref="E21" si="12">C21-D21</f>
        <v>2.3421653995745322</v>
      </c>
      <c r="F21" s="15">
        <f t="shared" ref="F21" si="13">C21-0.5*D21</f>
        <v>2.5757570834683179</v>
      </c>
      <c r="G21" s="15">
        <f t="shared" ref="G21" si="14">C21</f>
        <v>2.809348767362104</v>
      </c>
      <c r="H21" s="15">
        <f t="shared" ref="H21" si="15">C21+0.5*D21</f>
        <v>3.0429404512558902</v>
      </c>
      <c r="I21" s="15">
        <f t="shared" ref="I21" si="16">C21+D21</f>
        <v>3.2765321351496759</v>
      </c>
      <c r="J21" s="3"/>
      <c r="K21" s="15">
        <f t="shared" ref="K21" si="17">C21-0.8*D21</f>
        <v>2.4356020731320465</v>
      </c>
      <c r="L21" s="15">
        <f t="shared" ref="L21" si="18">C21-0.5*D21</f>
        <v>2.5757570834683179</v>
      </c>
      <c r="M21" s="15">
        <f t="shared" ref="M21" si="19">C21-0.2*D21</f>
        <v>2.7159120938045898</v>
      </c>
      <c r="N21" s="15">
        <f t="shared" ref="N21" si="20">C21</f>
        <v>2.809348767362104</v>
      </c>
      <c r="O21" s="15">
        <f t="shared" ref="O21" si="21">C21+0.2*D21</f>
        <v>2.9027854409196183</v>
      </c>
      <c r="P21" s="15">
        <f t="shared" ref="P21" si="22">C21+0.5*D21</f>
        <v>3.0429404512558902</v>
      </c>
      <c r="Q21" s="15">
        <f t="shared" ref="Q21" si="23">C21+0.8*D21</f>
        <v>3.1830954615921616</v>
      </c>
    </row>
    <row r="22" spans="1:19" x14ac:dyDescent="0.55000000000000004">
      <c r="A22" s="8" t="s">
        <v>33</v>
      </c>
      <c r="B22" s="3" t="s">
        <v>14</v>
      </c>
      <c r="C22" s="16">
        <v>2.6270038656131214</v>
      </c>
      <c r="D22" s="16">
        <v>0.71370025278087623</v>
      </c>
      <c r="E22" s="15">
        <f t="shared" si="0"/>
        <v>1.9133036128322451</v>
      </c>
      <c r="F22" s="15">
        <f t="shared" si="1"/>
        <v>2.2701537392226832</v>
      </c>
      <c r="G22" s="15">
        <f t="shared" si="2"/>
        <v>2.6270038656131214</v>
      </c>
      <c r="H22" s="15">
        <f t="shared" si="3"/>
        <v>2.9838539920035596</v>
      </c>
      <c r="I22" s="15">
        <f t="shared" si="4"/>
        <v>3.3407041183939974</v>
      </c>
      <c r="J22" s="3"/>
      <c r="K22" s="15">
        <f t="shared" si="5"/>
        <v>2.0560436633884205</v>
      </c>
      <c r="L22" s="15">
        <f t="shared" si="6"/>
        <v>2.2701537392226832</v>
      </c>
      <c r="M22" s="15">
        <f t="shared" si="7"/>
        <v>2.4842638150569463</v>
      </c>
      <c r="N22" s="15">
        <f t="shared" si="8"/>
        <v>2.6270038656131214</v>
      </c>
      <c r="O22" s="15">
        <f t="shared" si="9"/>
        <v>2.7697439161692965</v>
      </c>
      <c r="P22" s="15">
        <f t="shared" si="10"/>
        <v>2.9838539920035596</v>
      </c>
      <c r="Q22" s="15">
        <f t="shared" si="11"/>
        <v>3.1979640678378223</v>
      </c>
      <c r="S22" s="4"/>
    </row>
    <row r="23" spans="1:19" x14ac:dyDescent="0.55000000000000004">
      <c r="A23" s="8" t="s">
        <v>34</v>
      </c>
      <c r="B23" s="3" t="s">
        <v>14</v>
      </c>
      <c r="C23" s="16">
        <v>2.7156997896651993</v>
      </c>
      <c r="D23" s="16">
        <v>0.67505569997490966</v>
      </c>
      <c r="E23" s="15">
        <f t="shared" si="0"/>
        <v>2.0406440896902898</v>
      </c>
      <c r="F23" s="15">
        <f t="shared" si="1"/>
        <v>2.3781719396777445</v>
      </c>
      <c r="G23" s="15">
        <f t="shared" si="2"/>
        <v>2.7156997896651993</v>
      </c>
      <c r="H23" s="15">
        <f t="shared" si="3"/>
        <v>3.0532276396526541</v>
      </c>
      <c r="I23" s="15">
        <f t="shared" si="4"/>
        <v>3.3907554896401089</v>
      </c>
      <c r="J23" s="3"/>
      <c r="K23" s="15">
        <f t="shared" si="5"/>
        <v>2.1756552296852716</v>
      </c>
      <c r="L23" s="15">
        <f t="shared" si="6"/>
        <v>2.3781719396777445</v>
      </c>
      <c r="M23" s="15">
        <f t="shared" si="7"/>
        <v>2.5806886496702175</v>
      </c>
      <c r="N23" s="15">
        <f t="shared" si="8"/>
        <v>2.7156997896651993</v>
      </c>
      <c r="O23" s="15">
        <f t="shared" si="9"/>
        <v>2.8507109296601811</v>
      </c>
      <c r="P23" s="15">
        <f t="shared" si="10"/>
        <v>3.0532276396526541</v>
      </c>
      <c r="Q23" s="15">
        <f t="shared" si="11"/>
        <v>3.255744349645127</v>
      </c>
    </row>
    <row r="24" spans="1:19" x14ac:dyDescent="0.55000000000000004">
      <c r="A24" s="8" t="s">
        <v>35</v>
      </c>
      <c r="B24" s="3" t="s">
        <v>14</v>
      </c>
      <c r="C24" s="16">
        <v>3.1658968601367925</v>
      </c>
      <c r="D24" s="16">
        <v>0.72003473843007715</v>
      </c>
      <c r="E24" s="15">
        <f t="shared" si="0"/>
        <v>2.4458621217067154</v>
      </c>
      <c r="F24" s="15">
        <f t="shared" si="1"/>
        <v>2.8058794909217539</v>
      </c>
      <c r="G24" s="15">
        <f t="shared" si="2"/>
        <v>3.1658968601367925</v>
      </c>
      <c r="H24" s="15">
        <f t="shared" si="3"/>
        <v>3.5259142293518311</v>
      </c>
      <c r="I24" s="15">
        <f t="shared" si="4"/>
        <v>3.8859315985668696</v>
      </c>
      <c r="J24" s="3"/>
      <c r="K24" s="15">
        <f t="shared" si="5"/>
        <v>2.5898690693927309</v>
      </c>
      <c r="L24" s="15">
        <f t="shared" si="6"/>
        <v>2.8058794909217539</v>
      </c>
      <c r="M24" s="15">
        <f t="shared" si="7"/>
        <v>3.021889912450777</v>
      </c>
      <c r="N24" s="15">
        <f t="shared" si="8"/>
        <v>3.1658968601367925</v>
      </c>
      <c r="O24" s="15">
        <f t="shared" si="9"/>
        <v>3.309903807822808</v>
      </c>
      <c r="P24" s="15">
        <f t="shared" si="10"/>
        <v>3.5259142293518311</v>
      </c>
      <c r="Q24" s="15">
        <f t="shared" si="11"/>
        <v>3.7419246508808541</v>
      </c>
    </row>
    <row r="25" spans="1:19" x14ac:dyDescent="0.55000000000000004">
      <c r="A25" s="8" t="s">
        <v>36</v>
      </c>
      <c r="B25" s="3" t="s">
        <v>14</v>
      </c>
      <c r="C25" s="16">
        <v>2.6031848672616946</v>
      </c>
      <c r="D25" s="16">
        <v>0.79473480242601269</v>
      </c>
      <c r="E25" s="15">
        <f t="shared" si="0"/>
        <v>1.8084500648356818</v>
      </c>
      <c r="F25" s="15">
        <f t="shared" si="1"/>
        <v>2.2058174660486882</v>
      </c>
      <c r="G25" s="15">
        <f t="shared" si="2"/>
        <v>2.6031848672616946</v>
      </c>
      <c r="H25" s="15">
        <f t="shared" si="3"/>
        <v>3.000552268474701</v>
      </c>
      <c r="I25" s="15">
        <f t="shared" si="4"/>
        <v>3.3979196696877074</v>
      </c>
      <c r="J25" s="3"/>
      <c r="K25" s="15">
        <f t="shared" si="5"/>
        <v>1.9673970253208846</v>
      </c>
      <c r="L25" s="15">
        <f t="shared" si="6"/>
        <v>2.2058174660486882</v>
      </c>
      <c r="M25" s="15">
        <f t="shared" si="7"/>
        <v>2.4442379067764919</v>
      </c>
      <c r="N25" s="15">
        <f t="shared" si="8"/>
        <v>2.6031848672616946</v>
      </c>
      <c r="O25" s="15">
        <f t="shared" si="9"/>
        <v>2.7621318277468974</v>
      </c>
      <c r="P25" s="15">
        <f t="shared" si="10"/>
        <v>3.000552268474701</v>
      </c>
      <c r="Q25" s="15">
        <f t="shared" si="11"/>
        <v>3.2389727092025047</v>
      </c>
    </row>
    <row r="26" spans="1:19" x14ac:dyDescent="0.55000000000000004">
      <c r="A26" s="8" t="s">
        <v>37</v>
      </c>
      <c r="B26" s="3" t="s">
        <v>14</v>
      </c>
      <c r="C26" s="16">
        <v>2.7324484111193237</v>
      </c>
      <c r="D26" s="16">
        <v>0.69767104427785931</v>
      </c>
      <c r="E26" s="15">
        <f t="shared" si="0"/>
        <v>2.0347773668414644</v>
      </c>
      <c r="F26" s="15">
        <f t="shared" si="1"/>
        <v>2.383612888980394</v>
      </c>
      <c r="G26" s="15">
        <f t="shared" si="2"/>
        <v>2.7324484111193237</v>
      </c>
      <c r="H26" s="15">
        <f t="shared" si="3"/>
        <v>3.0812839332582533</v>
      </c>
      <c r="I26" s="15">
        <f t="shared" si="4"/>
        <v>3.430119455397183</v>
      </c>
      <c r="J26" s="3"/>
      <c r="K26" s="15">
        <f t="shared" si="5"/>
        <v>2.1743115756970361</v>
      </c>
      <c r="L26" s="15">
        <f t="shared" si="6"/>
        <v>2.383612888980394</v>
      </c>
      <c r="M26" s="15">
        <f t="shared" si="7"/>
        <v>2.5929142022637519</v>
      </c>
      <c r="N26" s="15">
        <f t="shared" si="8"/>
        <v>2.7324484111193237</v>
      </c>
      <c r="O26" s="15">
        <f t="shared" si="9"/>
        <v>2.8719826199748955</v>
      </c>
      <c r="P26" s="15">
        <f t="shared" si="10"/>
        <v>3.0812839332582533</v>
      </c>
      <c r="Q26" s="15">
        <f t="shared" si="11"/>
        <v>3.2905852465416112</v>
      </c>
    </row>
    <row r="27" spans="1:19" x14ac:dyDescent="0.55000000000000004">
      <c r="A27" s="8" t="s">
        <v>38</v>
      </c>
      <c r="B27" s="3" t="s">
        <v>14</v>
      </c>
      <c r="C27" s="16">
        <v>2.9668793701324967</v>
      </c>
      <c r="D27" s="16">
        <v>0.86866909990618335</v>
      </c>
      <c r="E27" s="15">
        <f t="shared" si="0"/>
        <v>2.0982102702263132</v>
      </c>
      <c r="F27" s="15">
        <f t="shared" si="1"/>
        <v>2.532544820179405</v>
      </c>
      <c r="G27" s="15">
        <f t="shared" si="2"/>
        <v>2.9668793701324967</v>
      </c>
      <c r="H27" s="15">
        <f t="shared" si="3"/>
        <v>3.4012139200855884</v>
      </c>
      <c r="I27" s="15">
        <f t="shared" si="4"/>
        <v>3.8355484700386802</v>
      </c>
      <c r="J27" s="3"/>
      <c r="K27" s="15">
        <f t="shared" si="5"/>
        <v>2.2719440902075498</v>
      </c>
      <c r="L27" s="15">
        <f t="shared" si="6"/>
        <v>2.532544820179405</v>
      </c>
      <c r="M27" s="15">
        <f t="shared" si="7"/>
        <v>2.7931455501512601</v>
      </c>
      <c r="N27" s="15">
        <f t="shared" si="8"/>
        <v>2.9668793701324967</v>
      </c>
      <c r="O27" s="15">
        <f t="shared" si="9"/>
        <v>3.1406131901137333</v>
      </c>
      <c r="P27" s="15">
        <f t="shared" si="10"/>
        <v>3.4012139200855884</v>
      </c>
      <c r="Q27" s="15">
        <f t="shared" si="11"/>
        <v>3.6618146500574436</v>
      </c>
    </row>
    <row r="28" spans="1:19" x14ac:dyDescent="0.55000000000000004">
      <c r="A28" s="8" t="s">
        <v>39</v>
      </c>
      <c r="B28" s="3" t="s">
        <v>14</v>
      </c>
      <c r="C28" s="16">
        <v>2.7084020237621766</v>
      </c>
      <c r="D28" s="16">
        <v>0.76299575589769941</v>
      </c>
      <c r="E28" s="15">
        <f t="shared" si="0"/>
        <v>1.9454062678644772</v>
      </c>
      <c r="F28" s="15">
        <f t="shared" si="1"/>
        <v>2.3269041458133271</v>
      </c>
      <c r="G28" s="15">
        <f t="shared" si="2"/>
        <v>2.7084020237621766</v>
      </c>
      <c r="H28" s="15">
        <f t="shared" si="3"/>
        <v>3.0898999017110262</v>
      </c>
      <c r="I28" s="15">
        <f t="shared" si="4"/>
        <v>3.4713977796598758</v>
      </c>
      <c r="J28" s="3"/>
      <c r="K28" s="15">
        <f t="shared" si="5"/>
        <v>2.0980054190440169</v>
      </c>
      <c r="L28" s="15">
        <f t="shared" si="6"/>
        <v>2.3269041458133271</v>
      </c>
      <c r="M28" s="15">
        <f t="shared" si="7"/>
        <v>2.5558028725826367</v>
      </c>
      <c r="N28" s="15">
        <f t="shared" si="8"/>
        <v>2.7084020237621766</v>
      </c>
      <c r="O28" s="15">
        <f t="shared" si="9"/>
        <v>2.8610011749417166</v>
      </c>
      <c r="P28" s="15">
        <f t="shared" si="10"/>
        <v>3.0898999017110262</v>
      </c>
      <c r="Q28" s="15">
        <f t="shared" si="11"/>
        <v>3.3187986284803364</v>
      </c>
    </row>
    <row r="29" spans="1:19" x14ac:dyDescent="0.55000000000000004">
      <c r="A29" s="8" t="s">
        <v>40</v>
      </c>
      <c r="B29" s="3" t="s">
        <v>14</v>
      </c>
      <c r="C29" s="16">
        <v>2.9716119038144417</v>
      </c>
      <c r="D29" s="16">
        <v>0.69675092286508489</v>
      </c>
      <c r="E29" s="15">
        <f t="shared" si="0"/>
        <v>2.2748609809493567</v>
      </c>
      <c r="F29" s="15">
        <f t="shared" si="1"/>
        <v>2.6232364423818995</v>
      </c>
      <c r="G29" s="15">
        <f t="shared" si="2"/>
        <v>2.9716119038144417</v>
      </c>
      <c r="H29" s="15">
        <f t="shared" si="3"/>
        <v>3.319987365246984</v>
      </c>
      <c r="I29" s="15">
        <f t="shared" si="4"/>
        <v>3.6683628266795267</v>
      </c>
      <c r="J29" s="3"/>
      <c r="K29" s="15">
        <f t="shared" si="5"/>
        <v>2.4142111655223739</v>
      </c>
      <c r="L29" s="15">
        <f t="shared" si="6"/>
        <v>2.6232364423818995</v>
      </c>
      <c r="M29" s="15">
        <f t="shared" si="7"/>
        <v>2.8322617192414246</v>
      </c>
      <c r="N29" s="15">
        <f t="shared" si="8"/>
        <v>2.9716119038144417</v>
      </c>
      <c r="O29" s="15">
        <f t="shared" si="9"/>
        <v>3.1109620883874589</v>
      </c>
      <c r="P29" s="15">
        <f t="shared" si="10"/>
        <v>3.319987365246984</v>
      </c>
      <c r="Q29" s="15">
        <f t="shared" si="11"/>
        <v>3.5290126421065096</v>
      </c>
    </row>
    <row r="30" spans="1:19" x14ac:dyDescent="0.55000000000000004">
      <c r="A30" s="8" t="s">
        <v>41</v>
      </c>
      <c r="B30" s="3" t="s">
        <v>14</v>
      </c>
      <c r="C30" s="16">
        <v>2.7515277698823031</v>
      </c>
      <c r="D30" s="16">
        <v>0.78505963325401673</v>
      </c>
      <c r="E30" s="15">
        <f t="shared" si="0"/>
        <v>1.9664681366282863</v>
      </c>
      <c r="F30" s="15">
        <f t="shared" si="1"/>
        <v>2.3589979532552947</v>
      </c>
      <c r="G30" s="15">
        <f t="shared" si="2"/>
        <v>2.7515277698823031</v>
      </c>
      <c r="H30" s="15">
        <f t="shared" si="3"/>
        <v>3.1440575865093114</v>
      </c>
      <c r="I30" s="15">
        <f t="shared" si="4"/>
        <v>3.5365874031363198</v>
      </c>
      <c r="J30" s="3"/>
      <c r="K30" s="15">
        <f t="shared" si="5"/>
        <v>2.1234800632790898</v>
      </c>
      <c r="L30" s="15">
        <f t="shared" si="6"/>
        <v>2.3589979532552947</v>
      </c>
      <c r="M30" s="15">
        <f t="shared" si="7"/>
        <v>2.5945158432314996</v>
      </c>
      <c r="N30" s="15">
        <f t="shared" si="8"/>
        <v>2.7515277698823031</v>
      </c>
      <c r="O30" s="15">
        <f t="shared" si="9"/>
        <v>2.9085396965331065</v>
      </c>
      <c r="P30" s="15">
        <f t="shared" si="10"/>
        <v>3.1440575865093114</v>
      </c>
      <c r="Q30" s="15">
        <f t="shared" si="11"/>
        <v>3.3795754764855164</v>
      </c>
    </row>
    <row r="31" spans="1:19" x14ac:dyDescent="0.55000000000000004">
      <c r="A31" s="12" t="s">
        <v>42</v>
      </c>
      <c r="B31" s="10" t="s">
        <v>14</v>
      </c>
      <c r="C31" s="17">
        <v>2.8508328122335218</v>
      </c>
      <c r="D31" s="17">
        <v>0.68249565962947711</v>
      </c>
      <c r="E31" s="18">
        <f t="shared" si="0"/>
        <v>2.1683371526040447</v>
      </c>
      <c r="F31" s="18">
        <f t="shared" si="1"/>
        <v>2.509584982418783</v>
      </c>
      <c r="G31" s="18">
        <f t="shared" si="2"/>
        <v>2.8508328122335218</v>
      </c>
      <c r="H31" s="18">
        <f t="shared" si="3"/>
        <v>3.1920806420482606</v>
      </c>
      <c r="I31" s="18">
        <f t="shared" si="4"/>
        <v>3.5333284718629989</v>
      </c>
      <c r="J31" s="10"/>
      <c r="K31" s="18">
        <f t="shared" si="5"/>
        <v>2.3048362845299399</v>
      </c>
      <c r="L31" s="18">
        <f t="shared" si="6"/>
        <v>2.509584982418783</v>
      </c>
      <c r="M31" s="18">
        <f t="shared" si="7"/>
        <v>2.7143336803076266</v>
      </c>
      <c r="N31" s="18">
        <f t="shared" si="8"/>
        <v>2.8508328122335218</v>
      </c>
      <c r="O31" s="18">
        <f t="shared" si="9"/>
        <v>2.9873319441594171</v>
      </c>
      <c r="P31" s="18">
        <f t="shared" si="10"/>
        <v>3.1920806420482606</v>
      </c>
      <c r="Q31" s="18">
        <f t="shared" si="11"/>
        <v>3.3968293399371037</v>
      </c>
    </row>
    <row r="32" spans="1:19" x14ac:dyDescent="0.55000000000000004">
      <c r="A32" s="7" t="s">
        <v>16</v>
      </c>
      <c r="B32" s="3" t="s">
        <v>14</v>
      </c>
      <c r="C32" s="14">
        <v>2.4960501311547891</v>
      </c>
      <c r="D32" s="14">
        <v>0.55673492835645666</v>
      </c>
      <c r="E32" s="15">
        <f t="shared" si="0"/>
        <v>1.9393152027983325</v>
      </c>
      <c r="F32" s="15">
        <f t="shared" si="1"/>
        <v>2.217682666976561</v>
      </c>
      <c r="G32" s="15">
        <f t="shared" si="2"/>
        <v>2.4960501311547891</v>
      </c>
      <c r="H32" s="15">
        <f t="shared" si="3"/>
        <v>2.7744175953330172</v>
      </c>
      <c r="I32" s="15">
        <f t="shared" si="4"/>
        <v>3.0527850595112458</v>
      </c>
      <c r="J32" s="3"/>
      <c r="K32" s="15">
        <f t="shared" si="5"/>
        <v>2.0506621884696239</v>
      </c>
      <c r="L32" s="15">
        <f t="shared" si="6"/>
        <v>2.217682666976561</v>
      </c>
      <c r="M32" s="15">
        <f t="shared" si="7"/>
        <v>2.3847031454834977</v>
      </c>
      <c r="N32" s="15">
        <f t="shared" si="8"/>
        <v>2.4960501311547891</v>
      </c>
      <c r="O32" s="15">
        <f t="shared" si="9"/>
        <v>2.6073971168260806</v>
      </c>
      <c r="P32" s="15">
        <f t="shared" si="10"/>
        <v>2.7744175953330172</v>
      </c>
      <c r="Q32" s="15">
        <f t="shared" si="11"/>
        <v>2.9414380738399544</v>
      </c>
    </row>
    <row r="33" spans="1:17" x14ac:dyDescent="0.55000000000000004">
      <c r="A33" s="8" t="s">
        <v>43</v>
      </c>
      <c r="B33" s="3" t="s">
        <v>14</v>
      </c>
      <c r="C33" s="16">
        <v>2.6809092717866783</v>
      </c>
      <c r="D33" s="16">
        <v>0.7321326266974435</v>
      </c>
      <c r="E33" s="15">
        <f t="shared" si="0"/>
        <v>1.9487766450892348</v>
      </c>
      <c r="F33" s="15">
        <f t="shared" si="1"/>
        <v>2.3148429584379566</v>
      </c>
      <c r="G33" s="15">
        <f t="shared" si="2"/>
        <v>2.6809092717866783</v>
      </c>
      <c r="H33" s="15">
        <f t="shared" si="3"/>
        <v>3.0469755851353999</v>
      </c>
      <c r="I33" s="15">
        <f t="shared" si="4"/>
        <v>3.4130418984841215</v>
      </c>
      <c r="J33" s="3"/>
      <c r="K33" s="15">
        <f t="shared" si="5"/>
        <v>2.0952031704287233</v>
      </c>
      <c r="L33" s="15">
        <f t="shared" si="6"/>
        <v>2.3148429584379566</v>
      </c>
      <c r="M33" s="15">
        <f t="shared" si="7"/>
        <v>2.5344827464471895</v>
      </c>
      <c r="N33" s="15">
        <f t="shared" si="8"/>
        <v>2.6809092717866783</v>
      </c>
      <c r="O33" s="15">
        <f t="shared" si="9"/>
        <v>2.827335797126167</v>
      </c>
      <c r="P33" s="15">
        <f t="shared" si="10"/>
        <v>3.0469755851353999</v>
      </c>
      <c r="Q33" s="15">
        <f t="shared" si="11"/>
        <v>3.2666153731446332</v>
      </c>
    </row>
    <row r="34" spans="1:17" x14ac:dyDescent="0.55000000000000004">
      <c r="A34" s="8" t="s">
        <v>44</v>
      </c>
      <c r="B34" s="3" t="s">
        <v>14</v>
      </c>
      <c r="C34" s="16">
        <v>2.4503368199647824</v>
      </c>
      <c r="D34" s="16">
        <v>0.77364524415287861</v>
      </c>
      <c r="E34" s="15">
        <f t="shared" si="0"/>
        <v>1.6766915758119039</v>
      </c>
      <c r="F34" s="15">
        <f t="shared" si="1"/>
        <v>2.0635141978883431</v>
      </c>
      <c r="G34" s="15">
        <f t="shared" si="2"/>
        <v>2.4503368199647824</v>
      </c>
      <c r="H34" s="15">
        <f t="shared" si="3"/>
        <v>2.8371594420412216</v>
      </c>
      <c r="I34" s="15">
        <f t="shared" si="4"/>
        <v>3.2239820641176609</v>
      </c>
      <c r="J34" s="3"/>
      <c r="K34" s="15">
        <f t="shared" si="5"/>
        <v>1.8314206246424796</v>
      </c>
      <c r="L34" s="15">
        <f t="shared" si="6"/>
        <v>2.0635141978883431</v>
      </c>
      <c r="M34" s="15">
        <f t="shared" si="7"/>
        <v>2.2956077711342067</v>
      </c>
      <c r="N34" s="15">
        <f t="shared" si="8"/>
        <v>2.4503368199647824</v>
      </c>
      <c r="O34" s="15">
        <f t="shared" si="9"/>
        <v>2.6050658687953581</v>
      </c>
      <c r="P34" s="15">
        <f t="shared" si="10"/>
        <v>2.8371594420412216</v>
      </c>
      <c r="Q34" s="15">
        <f t="shared" si="11"/>
        <v>3.0692530152870852</v>
      </c>
    </row>
    <row r="35" spans="1:17" x14ac:dyDescent="0.55000000000000004">
      <c r="A35" s="8" t="s">
        <v>45</v>
      </c>
      <c r="B35" s="3" t="s">
        <v>14</v>
      </c>
      <c r="C35" s="16">
        <v>2.4639019953385151</v>
      </c>
      <c r="D35" s="16">
        <v>0.75726821180846737</v>
      </c>
      <c r="E35" s="15">
        <f t="shared" si="0"/>
        <v>1.7066337835300476</v>
      </c>
      <c r="F35" s="15">
        <f t="shared" si="1"/>
        <v>2.0852678894342813</v>
      </c>
      <c r="G35" s="15">
        <f t="shared" si="2"/>
        <v>2.4639019953385151</v>
      </c>
      <c r="H35" s="15">
        <f t="shared" si="3"/>
        <v>2.8425361012427488</v>
      </c>
      <c r="I35" s="15">
        <f t="shared" si="4"/>
        <v>3.2211702071469825</v>
      </c>
      <c r="J35" s="3"/>
      <c r="K35" s="15">
        <f t="shared" si="5"/>
        <v>1.8580874258917413</v>
      </c>
      <c r="L35" s="15">
        <f t="shared" si="6"/>
        <v>2.0852678894342813</v>
      </c>
      <c r="M35" s="15">
        <f t="shared" si="7"/>
        <v>2.3124483529768214</v>
      </c>
      <c r="N35" s="15">
        <f t="shared" si="8"/>
        <v>2.4639019953385151</v>
      </c>
      <c r="O35" s="15">
        <f t="shared" si="9"/>
        <v>2.6153556377002087</v>
      </c>
      <c r="P35" s="15">
        <f t="shared" si="10"/>
        <v>2.8425361012427488</v>
      </c>
      <c r="Q35" s="15">
        <f t="shared" si="11"/>
        <v>3.0697165647852889</v>
      </c>
    </row>
    <row r="36" spans="1:17" x14ac:dyDescent="0.55000000000000004">
      <c r="A36" s="8" t="s">
        <v>46</v>
      </c>
      <c r="B36" s="3" t="s">
        <v>14</v>
      </c>
      <c r="C36" s="16">
        <v>2.3462992439316088</v>
      </c>
      <c r="D36" s="16">
        <v>0.8034574495374418</v>
      </c>
      <c r="E36" s="15">
        <f t="shared" si="0"/>
        <v>1.542841794394167</v>
      </c>
      <c r="F36" s="15">
        <f t="shared" si="1"/>
        <v>1.9445705191628879</v>
      </c>
      <c r="G36" s="15">
        <f t="shared" si="2"/>
        <v>2.3462992439316088</v>
      </c>
      <c r="H36" s="15">
        <f t="shared" si="3"/>
        <v>2.7480279687003297</v>
      </c>
      <c r="I36" s="15">
        <f t="shared" si="4"/>
        <v>3.1497566934690506</v>
      </c>
      <c r="J36" s="3"/>
      <c r="K36" s="15">
        <f t="shared" si="5"/>
        <v>1.7035332843016553</v>
      </c>
      <c r="L36" s="15">
        <f t="shared" si="6"/>
        <v>1.9445705191628879</v>
      </c>
      <c r="M36" s="15">
        <f t="shared" si="7"/>
        <v>2.1856077540241206</v>
      </c>
      <c r="N36" s="15">
        <f t="shared" si="8"/>
        <v>2.3462992439316088</v>
      </c>
      <c r="O36" s="15">
        <f t="shared" si="9"/>
        <v>2.5069907338390971</v>
      </c>
      <c r="P36" s="15">
        <f t="shared" si="10"/>
        <v>2.7480279687003297</v>
      </c>
      <c r="Q36" s="15">
        <f t="shared" si="11"/>
        <v>2.9890652035615624</v>
      </c>
    </row>
    <row r="37" spans="1:17" x14ac:dyDescent="0.55000000000000004">
      <c r="A37" s="8" t="s">
        <v>47</v>
      </c>
      <c r="B37" s="3" t="s">
        <v>14</v>
      </c>
      <c r="C37" s="16">
        <v>2.8333025410721318</v>
      </c>
      <c r="D37" s="16">
        <v>0.68278588678329899</v>
      </c>
      <c r="E37" s="15">
        <f t="shared" si="0"/>
        <v>2.1505166542888325</v>
      </c>
      <c r="F37" s="15">
        <f t="shared" si="1"/>
        <v>2.4919095976804821</v>
      </c>
      <c r="G37" s="15">
        <f t="shared" si="2"/>
        <v>2.8333025410721318</v>
      </c>
      <c r="H37" s="15">
        <f t="shared" si="3"/>
        <v>3.1746954844637814</v>
      </c>
      <c r="I37" s="15">
        <f t="shared" si="4"/>
        <v>3.516088427855431</v>
      </c>
      <c r="J37" s="3"/>
      <c r="K37" s="15">
        <f t="shared" si="5"/>
        <v>2.2870738316454924</v>
      </c>
      <c r="L37" s="15">
        <f t="shared" si="6"/>
        <v>2.4919095976804821</v>
      </c>
      <c r="M37" s="15">
        <f t="shared" si="7"/>
        <v>2.6967453637154719</v>
      </c>
      <c r="N37" s="15">
        <f t="shared" si="8"/>
        <v>2.8333025410721318</v>
      </c>
      <c r="O37" s="15">
        <f t="shared" si="9"/>
        <v>2.9698597184287916</v>
      </c>
      <c r="P37" s="15">
        <f t="shared" si="10"/>
        <v>3.1746954844637814</v>
      </c>
      <c r="Q37" s="15">
        <f t="shared" si="11"/>
        <v>3.3795312504987711</v>
      </c>
    </row>
    <row r="38" spans="1:17" x14ac:dyDescent="0.55000000000000004">
      <c r="A38" s="8" t="s">
        <v>48</v>
      </c>
      <c r="B38" s="3" t="s">
        <v>14</v>
      </c>
      <c r="C38" s="16">
        <v>2.4581391052242432</v>
      </c>
      <c r="D38" s="16">
        <v>0.75936151527669205</v>
      </c>
      <c r="E38" s="15">
        <f t="shared" si="0"/>
        <v>1.698777589947551</v>
      </c>
      <c r="F38" s="15">
        <f t="shared" si="1"/>
        <v>2.0784583475858973</v>
      </c>
      <c r="G38" s="15">
        <f t="shared" si="2"/>
        <v>2.4581391052242432</v>
      </c>
      <c r="H38" s="15">
        <f t="shared" si="3"/>
        <v>2.837819862862589</v>
      </c>
      <c r="I38" s="15">
        <f t="shared" si="4"/>
        <v>3.2175006205009353</v>
      </c>
      <c r="J38" s="3"/>
      <c r="K38" s="15">
        <f t="shared" si="5"/>
        <v>1.8506498930028896</v>
      </c>
      <c r="L38" s="15">
        <f t="shared" si="6"/>
        <v>2.0784583475858973</v>
      </c>
      <c r="M38" s="15">
        <f t="shared" si="7"/>
        <v>2.3062668021689046</v>
      </c>
      <c r="N38" s="15">
        <f t="shared" si="8"/>
        <v>2.4581391052242432</v>
      </c>
      <c r="O38" s="15">
        <f t="shared" si="9"/>
        <v>2.6100114082795818</v>
      </c>
      <c r="P38" s="15">
        <f t="shared" si="10"/>
        <v>2.837819862862589</v>
      </c>
      <c r="Q38" s="15">
        <f t="shared" si="11"/>
        <v>3.0656283174455967</v>
      </c>
    </row>
    <row r="39" spans="1:17" x14ac:dyDescent="0.55000000000000004">
      <c r="A39" s="12" t="s">
        <v>49</v>
      </c>
      <c r="B39" s="10" t="s">
        <v>14</v>
      </c>
      <c r="C39" s="17">
        <v>2.2394619407651861</v>
      </c>
      <c r="D39" s="17">
        <v>0.8274213338088735</v>
      </c>
      <c r="E39" s="18">
        <f t="shared" si="0"/>
        <v>1.4120406069563125</v>
      </c>
      <c r="F39" s="18">
        <f t="shared" si="1"/>
        <v>1.8257512738607493</v>
      </c>
      <c r="G39" s="18">
        <f t="shared" si="2"/>
        <v>2.2394619407651861</v>
      </c>
      <c r="H39" s="18">
        <f t="shared" si="3"/>
        <v>2.6531726076696227</v>
      </c>
      <c r="I39" s="18">
        <f t="shared" si="4"/>
        <v>3.0668832745740597</v>
      </c>
      <c r="J39" s="10"/>
      <c r="K39" s="18">
        <f t="shared" si="5"/>
        <v>1.5775248737180871</v>
      </c>
      <c r="L39" s="18">
        <f t="shared" si="6"/>
        <v>1.8257512738607493</v>
      </c>
      <c r="M39" s="18">
        <f t="shared" si="7"/>
        <v>2.0739776740034115</v>
      </c>
      <c r="N39" s="18">
        <f t="shared" si="8"/>
        <v>2.2394619407651861</v>
      </c>
      <c r="O39" s="18">
        <f t="shared" si="9"/>
        <v>2.4049462075269608</v>
      </c>
      <c r="P39" s="18">
        <f t="shared" si="10"/>
        <v>2.6531726076696227</v>
      </c>
      <c r="Q39" s="18">
        <f t="shared" si="11"/>
        <v>2.9013990078122851</v>
      </c>
    </row>
    <row r="40" spans="1:17" x14ac:dyDescent="0.55000000000000004">
      <c r="A40" s="7" t="s">
        <v>50</v>
      </c>
      <c r="B40" s="3" t="s">
        <v>14</v>
      </c>
      <c r="C40" s="15">
        <v>2.881493614158761</v>
      </c>
      <c r="D40" s="15">
        <v>0.56635622388618101</v>
      </c>
      <c r="E40" s="15">
        <f t="shared" si="0"/>
        <v>2.31513739027258</v>
      </c>
      <c r="F40" s="15">
        <f t="shared" si="1"/>
        <v>2.5983155022156703</v>
      </c>
      <c r="G40" s="15">
        <f t="shared" si="2"/>
        <v>2.881493614158761</v>
      </c>
      <c r="H40" s="15">
        <f t="shared" si="3"/>
        <v>3.1646717261018518</v>
      </c>
      <c r="I40" s="15">
        <f t="shared" si="4"/>
        <v>3.4478498380449421</v>
      </c>
      <c r="J40" s="3"/>
      <c r="K40" s="15">
        <f t="shared" si="5"/>
        <v>2.4284086350498164</v>
      </c>
      <c r="L40" s="15">
        <f t="shared" si="6"/>
        <v>2.5983155022156703</v>
      </c>
      <c r="M40" s="15">
        <f t="shared" si="7"/>
        <v>2.7682223693815247</v>
      </c>
      <c r="N40" s="15">
        <f t="shared" si="8"/>
        <v>2.881493614158761</v>
      </c>
      <c r="O40" s="15">
        <f t="shared" si="9"/>
        <v>2.9947648589359974</v>
      </c>
      <c r="P40" s="15">
        <f t="shared" si="10"/>
        <v>3.1646717261018518</v>
      </c>
      <c r="Q40" s="15">
        <f t="shared" si="11"/>
        <v>3.3345785932677057</v>
      </c>
    </row>
    <row r="41" spans="1:17" x14ac:dyDescent="0.55000000000000004">
      <c r="A41" s="8" t="s">
        <v>51</v>
      </c>
      <c r="B41" s="3" t="s">
        <v>14</v>
      </c>
      <c r="C41" s="16">
        <v>2.2092452579918462</v>
      </c>
      <c r="D41" s="16">
        <v>0.73044064023211497</v>
      </c>
      <c r="E41" s="15">
        <f t="shared" si="0"/>
        <v>1.4788046177597312</v>
      </c>
      <c r="F41" s="15">
        <f t="shared" si="1"/>
        <v>1.8440249378757887</v>
      </c>
      <c r="G41" s="15">
        <f t="shared" si="2"/>
        <v>2.2092452579918462</v>
      </c>
      <c r="H41" s="15">
        <f t="shared" si="3"/>
        <v>2.5744655781079038</v>
      </c>
      <c r="I41" s="15">
        <f t="shared" si="4"/>
        <v>2.9396858982239613</v>
      </c>
      <c r="J41" s="3"/>
      <c r="K41" s="15">
        <f t="shared" si="5"/>
        <v>1.6248927458061542</v>
      </c>
      <c r="L41" s="15">
        <f t="shared" si="6"/>
        <v>1.8440249378757887</v>
      </c>
      <c r="M41" s="15">
        <f t="shared" si="7"/>
        <v>2.0631571299454232</v>
      </c>
      <c r="N41" s="15">
        <f t="shared" si="8"/>
        <v>2.2092452579918462</v>
      </c>
      <c r="O41" s="15">
        <f t="shared" si="9"/>
        <v>2.3553333860382692</v>
      </c>
      <c r="P41" s="15">
        <f t="shared" si="10"/>
        <v>2.5744655781079038</v>
      </c>
      <c r="Q41" s="15">
        <f t="shared" si="11"/>
        <v>2.7935977701775383</v>
      </c>
    </row>
    <row r="42" spans="1:17" x14ac:dyDescent="0.55000000000000004">
      <c r="A42" s="8" t="s">
        <v>52</v>
      </c>
      <c r="B42" s="3" t="s">
        <v>14</v>
      </c>
      <c r="C42" s="16">
        <v>2.8999298883898854</v>
      </c>
      <c r="D42" s="16">
        <v>0.74826955932073336</v>
      </c>
      <c r="E42" s="15">
        <f t="shared" si="0"/>
        <v>2.1516603290691521</v>
      </c>
      <c r="F42" s="15">
        <f t="shared" si="1"/>
        <v>2.5257951087295187</v>
      </c>
      <c r="G42" s="15">
        <f t="shared" si="2"/>
        <v>2.8999298883898854</v>
      </c>
      <c r="H42" s="15">
        <f t="shared" si="3"/>
        <v>3.2740646680502521</v>
      </c>
      <c r="I42" s="15">
        <f t="shared" si="4"/>
        <v>3.6481994477106188</v>
      </c>
      <c r="J42" s="3"/>
      <c r="K42" s="15">
        <f t="shared" si="5"/>
        <v>2.3013142409332987</v>
      </c>
      <c r="L42" s="15">
        <f t="shared" si="6"/>
        <v>2.5257951087295187</v>
      </c>
      <c r="M42" s="15">
        <f t="shared" si="7"/>
        <v>2.7502759765257387</v>
      </c>
      <c r="N42" s="15">
        <f t="shared" si="8"/>
        <v>2.8999298883898854</v>
      </c>
      <c r="O42" s="15">
        <f t="shared" si="9"/>
        <v>3.0495838002540321</v>
      </c>
      <c r="P42" s="15">
        <f t="shared" si="10"/>
        <v>3.2740646680502521</v>
      </c>
      <c r="Q42" s="15">
        <f t="shared" si="11"/>
        <v>3.4985455358464721</v>
      </c>
    </row>
    <row r="43" spans="1:17" x14ac:dyDescent="0.55000000000000004">
      <c r="A43" s="8" t="s">
        <v>53</v>
      </c>
      <c r="B43" s="3" t="s">
        <v>14</v>
      </c>
      <c r="C43" s="16">
        <v>2.8147111212172304</v>
      </c>
      <c r="D43" s="16">
        <v>0.78065162106727848</v>
      </c>
      <c r="E43" s="15">
        <f t="shared" si="0"/>
        <v>2.0340595001499517</v>
      </c>
      <c r="F43" s="15">
        <f t="shared" si="1"/>
        <v>2.4243853106835913</v>
      </c>
      <c r="G43" s="15">
        <f t="shared" si="2"/>
        <v>2.8147111212172304</v>
      </c>
      <c r="H43" s="15">
        <f t="shared" si="3"/>
        <v>3.2050369317508696</v>
      </c>
      <c r="I43" s="15">
        <f t="shared" si="4"/>
        <v>3.5953627422845091</v>
      </c>
      <c r="J43" s="3"/>
      <c r="K43" s="15">
        <f t="shared" si="5"/>
        <v>2.1901898243634075</v>
      </c>
      <c r="L43" s="15">
        <f t="shared" si="6"/>
        <v>2.4243853106835913</v>
      </c>
      <c r="M43" s="15">
        <f t="shared" si="7"/>
        <v>2.6585807970037747</v>
      </c>
      <c r="N43" s="15">
        <f t="shared" si="8"/>
        <v>2.8147111212172304</v>
      </c>
      <c r="O43" s="15">
        <f t="shared" si="9"/>
        <v>2.9708414454306862</v>
      </c>
      <c r="P43" s="15">
        <f t="shared" si="10"/>
        <v>3.2050369317508696</v>
      </c>
      <c r="Q43" s="15">
        <f t="shared" si="11"/>
        <v>3.4392324180710534</v>
      </c>
    </row>
    <row r="44" spans="1:17" x14ac:dyDescent="0.55000000000000004">
      <c r="A44" s="8" t="s">
        <v>54</v>
      </c>
      <c r="B44" s="3" t="s">
        <v>14</v>
      </c>
      <c r="C44" s="16">
        <v>2.8931437477498476</v>
      </c>
      <c r="D44" s="16">
        <v>0.73961485233306057</v>
      </c>
      <c r="E44" s="15">
        <f t="shared" si="0"/>
        <v>2.153528895416787</v>
      </c>
      <c r="F44" s="15">
        <f t="shared" si="1"/>
        <v>2.5233363215833173</v>
      </c>
      <c r="G44" s="15">
        <f t="shared" si="2"/>
        <v>2.8931437477498476</v>
      </c>
      <c r="H44" s="15">
        <f t="shared" si="3"/>
        <v>3.2629511739163779</v>
      </c>
      <c r="I44" s="15">
        <f t="shared" si="4"/>
        <v>3.6327586000829082</v>
      </c>
      <c r="J44" s="3"/>
      <c r="K44" s="15">
        <f t="shared" si="5"/>
        <v>2.3014518658833989</v>
      </c>
      <c r="L44" s="15">
        <f t="shared" si="6"/>
        <v>2.5233363215833173</v>
      </c>
      <c r="M44" s="15">
        <f t="shared" si="7"/>
        <v>2.7452207772832353</v>
      </c>
      <c r="N44" s="15">
        <f t="shared" si="8"/>
        <v>2.8931437477498476</v>
      </c>
      <c r="O44" s="15">
        <f t="shared" si="9"/>
        <v>3.0410667182164599</v>
      </c>
      <c r="P44" s="15">
        <f t="shared" si="10"/>
        <v>3.2629511739163779</v>
      </c>
      <c r="Q44" s="15">
        <f t="shared" si="11"/>
        <v>3.4848356296162963</v>
      </c>
    </row>
    <row r="45" spans="1:17" x14ac:dyDescent="0.55000000000000004">
      <c r="A45" s="8" t="s">
        <v>55</v>
      </c>
      <c r="B45" s="3" t="s">
        <v>14</v>
      </c>
      <c r="C45" s="16">
        <v>3.2359658348018887</v>
      </c>
      <c r="D45" s="16">
        <v>0.63533732929785725</v>
      </c>
      <c r="E45" s="15">
        <f t="shared" si="0"/>
        <v>2.6006285055040315</v>
      </c>
      <c r="F45" s="15">
        <f t="shared" si="1"/>
        <v>2.9182971701529601</v>
      </c>
      <c r="G45" s="15">
        <f t="shared" si="2"/>
        <v>3.2359658348018887</v>
      </c>
      <c r="H45" s="15">
        <f t="shared" si="3"/>
        <v>3.5536344994508173</v>
      </c>
      <c r="I45" s="15">
        <f t="shared" si="4"/>
        <v>3.871303164099746</v>
      </c>
      <c r="J45" s="3"/>
      <c r="K45" s="15">
        <f t="shared" si="5"/>
        <v>2.7276959713636026</v>
      </c>
      <c r="L45" s="15">
        <f t="shared" si="6"/>
        <v>2.9182971701529601</v>
      </c>
      <c r="M45" s="15">
        <f t="shared" si="7"/>
        <v>3.1088983689423171</v>
      </c>
      <c r="N45" s="15">
        <f t="shared" si="8"/>
        <v>3.2359658348018887</v>
      </c>
      <c r="O45" s="15">
        <f t="shared" si="9"/>
        <v>3.3630333006614603</v>
      </c>
      <c r="P45" s="15">
        <f t="shared" si="10"/>
        <v>3.5536344994508173</v>
      </c>
      <c r="Q45" s="15">
        <f t="shared" si="11"/>
        <v>3.7442356982401748</v>
      </c>
    </row>
    <row r="46" spans="1:17" x14ac:dyDescent="0.55000000000000004">
      <c r="A46" s="8" t="s">
        <v>56</v>
      </c>
      <c r="B46" s="3" t="s">
        <v>14</v>
      </c>
      <c r="C46" s="16">
        <v>3.2578578405279668</v>
      </c>
      <c r="D46" s="16">
        <v>0.50606153943739307</v>
      </c>
      <c r="E46" s="15">
        <f t="shared" si="0"/>
        <v>2.7517963010905735</v>
      </c>
      <c r="F46" s="15">
        <f t="shared" si="1"/>
        <v>3.0048270708092701</v>
      </c>
      <c r="G46" s="15">
        <f t="shared" si="2"/>
        <v>3.2578578405279668</v>
      </c>
      <c r="H46" s="15">
        <f t="shared" si="3"/>
        <v>3.5108886102466634</v>
      </c>
      <c r="I46" s="15">
        <f t="shared" si="4"/>
        <v>3.7639193799653601</v>
      </c>
      <c r="J46" s="3"/>
      <c r="K46" s="15">
        <f t="shared" si="5"/>
        <v>2.8530086089780524</v>
      </c>
      <c r="L46" s="15">
        <f t="shared" si="6"/>
        <v>3.0048270708092701</v>
      </c>
      <c r="M46" s="15">
        <f t="shared" si="7"/>
        <v>3.1566455326404883</v>
      </c>
      <c r="N46" s="15">
        <f t="shared" si="8"/>
        <v>3.2578578405279668</v>
      </c>
      <c r="O46" s="15">
        <f t="shared" si="9"/>
        <v>3.3590701484154453</v>
      </c>
      <c r="P46" s="15">
        <f t="shared" si="10"/>
        <v>3.5108886102466634</v>
      </c>
      <c r="Q46" s="15">
        <f t="shared" si="11"/>
        <v>3.6627070720778812</v>
      </c>
    </row>
    <row r="47" spans="1:17" x14ac:dyDescent="0.55000000000000004">
      <c r="A47" s="8" t="s">
        <v>57</v>
      </c>
      <c r="B47" s="3" t="s">
        <v>14</v>
      </c>
      <c r="C47" s="16">
        <v>2.7195654027627825</v>
      </c>
      <c r="D47" s="16">
        <v>0.75889465662912592</v>
      </c>
      <c r="E47" s="15">
        <f t="shared" si="0"/>
        <v>1.9606707461336566</v>
      </c>
      <c r="F47" s="15">
        <f t="shared" si="1"/>
        <v>2.3401180744482195</v>
      </c>
      <c r="G47" s="15">
        <f t="shared" si="2"/>
        <v>2.7195654027627825</v>
      </c>
      <c r="H47" s="15">
        <f t="shared" si="3"/>
        <v>3.0990127310773454</v>
      </c>
      <c r="I47" s="15">
        <f t="shared" si="4"/>
        <v>3.4784600593919084</v>
      </c>
      <c r="J47" s="3"/>
      <c r="K47" s="15">
        <f t="shared" si="5"/>
        <v>2.1124496774594816</v>
      </c>
      <c r="L47" s="15">
        <f t="shared" si="6"/>
        <v>2.3401180744482195</v>
      </c>
      <c r="M47" s="15">
        <f t="shared" si="7"/>
        <v>2.5677864714369574</v>
      </c>
      <c r="N47" s="15">
        <f t="shared" si="8"/>
        <v>2.7195654027627825</v>
      </c>
      <c r="O47" s="15">
        <f t="shared" si="9"/>
        <v>2.8713443340886076</v>
      </c>
      <c r="P47" s="15">
        <f t="shared" si="10"/>
        <v>3.0990127310773454</v>
      </c>
      <c r="Q47" s="15">
        <f t="shared" si="11"/>
        <v>3.3266811280660833</v>
      </c>
    </row>
    <row r="48" spans="1:17" x14ac:dyDescent="0.55000000000000004">
      <c r="A48" s="8" t="s">
        <v>107</v>
      </c>
      <c r="B48" s="3" t="s">
        <v>14</v>
      </c>
      <c r="C48" s="16">
        <v>3.0764595531805838</v>
      </c>
      <c r="D48" s="16">
        <v>0.74206739425821722</v>
      </c>
      <c r="E48" s="15">
        <f t="shared" si="0"/>
        <v>2.3343921589223666</v>
      </c>
      <c r="F48" s="15">
        <f t="shared" si="1"/>
        <v>2.705425856051475</v>
      </c>
      <c r="G48" s="15">
        <f t="shared" si="2"/>
        <v>3.0764595531805838</v>
      </c>
      <c r="H48" s="15">
        <f t="shared" si="3"/>
        <v>3.4474932503096927</v>
      </c>
      <c r="I48" s="15">
        <f t="shared" si="4"/>
        <v>3.8185269474388011</v>
      </c>
      <c r="J48" s="3"/>
      <c r="K48" s="15">
        <f t="shared" si="5"/>
        <v>2.48280563777401</v>
      </c>
      <c r="L48" s="15">
        <f t="shared" si="6"/>
        <v>2.705425856051475</v>
      </c>
      <c r="M48" s="15">
        <f t="shared" si="7"/>
        <v>2.9280460743289405</v>
      </c>
      <c r="N48" s="15">
        <f t="shared" si="8"/>
        <v>3.0764595531805838</v>
      </c>
      <c r="O48" s="15">
        <f t="shared" si="9"/>
        <v>3.2248730320322272</v>
      </c>
      <c r="P48" s="15">
        <f t="shared" si="10"/>
        <v>3.4474932503096927</v>
      </c>
      <c r="Q48" s="15">
        <f t="shared" si="11"/>
        <v>3.6701134685871577</v>
      </c>
    </row>
    <row r="49" spans="1:17" x14ac:dyDescent="0.55000000000000004">
      <c r="A49" s="8" t="s">
        <v>58</v>
      </c>
      <c r="B49" s="3" t="s">
        <v>14</v>
      </c>
      <c r="C49" s="16">
        <v>3.625660849297951</v>
      </c>
      <c r="D49" s="16">
        <v>0.65664917662321487</v>
      </c>
      <c r="E49" s="15">
        <f t="shared" si="0"/>
        <v>2.969011672674736</v>
      </c>
      <c r="F49" s="15">
        <f t="shared" si="1"/>
        <v>3.2973362609863437</v>
      </c>
      <c r="G49" s="15">
        <f t="shared" si="2"/>
        <v>3.625660849297951</v>
      </c>
      <c r="H49" s="15">
        <f>C49+0.5*D49</f>
        <v>3.9539854376095582</v>
      </c>
      <c r="I49" s="19">
        <f t="shared" si="4"/>
        <v>4.2823100259211655</v>
      </c>
      <c r="J49" s="3"/>
      <c r="K49" s="15">
        <f t="shared" si="5"/>
        <v>3.1003415079993788</v>
      </c>
      <c r="L49" s="15">
        <f t="shared" si="6"/>
        <v>3.2973362609863437</v>
      </c>
      <c r="M49" s="15">
        <f t="shared" si="7"/>
        <v>3.4943310139733081</v>
      </c>
      <c r="N49" s="15">
        <f t="shared" si="8"/>
        <v>3.625660849297951</v>
      </c>
      <c r="O49" s="15">
        <f t="shared" si="9"/>
        <v>3.7569906846225938</v>
      </c>
      <c r="P49" s="15">
        <f t="shared" si="10"/>
        <v>3.9539854376095582</v>
      </c>
      <c r="Q49" s="19">
        <f t="shared" si="11"/>
        <v>4.1509801905965231</v>
      </c>
    </row>
    <row r="50" spans="1:17" x14ac:dyDescent="0.55000000000000004">
      <c r="A50" s="8" t="s">
        <v>59</v>
      </c>
      <c r="B50" s="3" t="s">
        <v>14</v>
      </c>
      <c r="C50" s="16">
        <v>2.6958672048206087</v>
      </c>
      <c r="D50" s="16">
        <v>0.71860825384592442</v>
      </c>
      <c r="E50" s="15">
        <f t="shared" si="0"/>
        <v>1.9772589509746843</v>
      </c>
      <c r="F50" s="15">
        <f t="shared" si="1"/>
        <v>2.3365630778976465</v>
      </c>
      <c r="G50" s="15">
        <f t="shared" si="2"/>
        <v>2.6958672048206087</v>
      </c>
      <c r="H50" s="15">
        <f t="shared" si="3"/>
        <v>3.0551713317435709</v>
      </c>
      <c r="I50" s="15">
        <f t="shared" si="4"/>
        <v>3.4144754586665331</v>
      </c>
      <c r="J50" s="3"/>
      <c r="K50" s="15">
        <f t="shared" si="5"/>
        <v>2.1209806017438693</v>
      </c>
      <c r="L50" s="15">
        <f t="shared" si="6"/>
        <v>2.3365630778976465</v>
      </c>
      <c r="M50" s="15">
        <f t="shared" si="7"/>
        <v>2.5521455540514237</v>
      </c>
      <c r="N50" s="15">
        <f t="shared" si="8"/>
        <v>2.6958672048206087</v>
      </c>
      <c r="O50" s="15">
        <f t="shared" si="9"/>
        <v>2.8395888555897937</v>
      </c>
      <c r="P50" s="15">
        <f t="shared" si="10"/>
        <v>3.0551713317435709</v>
      </c>
      <c r="Q50" s="15">
        <f t="shared" si="11"/>
        <v>3.2707538078973482</v>
      </c>
    </row>
    <row r="51" spans="1:17" x14ac:dyDescent="0.55000000000000004">
      <c r="A51" s="12" t="s">
        <v>60</v>
      </c>
      <c r="B51" s="3" t="s">
        <v>14</v>
      </c>
      <c r="C51" s="16">
        <v>2.5561473196521356</v>
      </c>
      <c r="D51" s="16">
        <v>0.68220885817656574</v>
      </c>
      <c r="E51" s="15">
        <f t="shared" si="0"/>
        <v>1.8739384614755699</v>
      </c>
      <c r="F51" s="15">
        <f t="shared" si="1"/>
        <v>2.2150428905638528</v>
      </c>
      <c r="G51" s="15">
        <f t="shared" si="2"/>
        <v>2.5561473196521356</v>
      </c>
      <c r="H51" s="15">
        <f t="shared" si="3"/>
        <v>2.8972517487404184</v>
      </c>
      <c r="I51" s="15">
        <f t="shared" si="4"/>
        <v>3.2383561778287016</v>
      </c>
      <c r="J51" s="3"/>
      <c r="K51" s="15">
        <f t="shared" si="5"/>
        <v>2.0103802331108831</v>
      </c>
      <c r="L51" s="15">
        <f t="shared" si="6"/>
        <v>2.2150428905638528</v>
      </c>
      <c r="M51" s="15">
        <f t="shared" si="7"/>
        <v>2.4197055480168226</v>
      </c>
      <c r="N51" s="15">
        <f t="shared" si="8"/>
        <v>2.5561473196521356</v>
      </c>
      <c r="O51" s="15">
        <f t="shared" si="9"/>
        <v>2.6925890912874486</v>
      </c>
      <c r="P51" s="15">
        <f t="shared" si="10"/>
        <v>2.8972517487404184</v>
      </c>
      <c r="Q51" s="15">
        <f t="shared" si="11"/>
        <v>3.1019144061933881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821E-9EF1-4C60-8BAE-5CFC44EAF33B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2.5851067667322427</v>
      </c>
      <c r="D4" s="14">
        <v>0.46649869049752679</v>
      </c>
      <c r="E4" s="15">
        <f>C4-D4</f>
        <v>2.1186080762347159</v>
      </c>
      <c r="F4" s="15">
        <f>C4-0.5*D4</f>
        <v>2.3518574214834791</v>
      </c>
      <c r="G4" s="15">
        <f>C4</f>
        <v>2.5851067667322427</v>
      </c>
      <c r="H4" s="15">
        <f>C4+0.5*D4</f>
        <v>2.8183561119810063</v>
      </c>
      <c r="I4" s="15">
        <f>C4+D4</f>
        <v>3.0516054572297695</v>
      </c>
      <c r="J4" s="3"/>
      <c r="K4" s="15">
        <f>C4-0.8*D4</f>
        <v>2.2119078143342215</v>
      </c>
      <c r="L4" s="15">
        <f>C4-0.5*D4</f>
        <v>2.3518574214834791</v>
      </c>
      <c r="M4" s="15">
        <f>C4-0.2*D4</f>
        <v>2.4918070286327372</v>
      </c>
      <c r="N4" s="15">
        <f>C4</f>
        <v>2.5851067667322427</v>
      </c>
      <c r="O4" s="15">
        <f>C4+0.2*D4</f>
        <v>2.6784065048317482</v>
      </c>
      <c r="P4" s="15">
        <f>C4+0.5*D4</f>
        <v>2.8183561119810063</v>
      </c>
      <c r="Q4" s="15">
        <f>C4+0.8*D4</f>
        <v>2.958305719130264</v>
      </c>
    </row>
    <row r="5" spans="1:17" x14ac:dyDescent="0.55000000000000004">
      <c r="A5" s="8" t="s">
        <v>18</v>
      </c>
      <c r="B5" s="3" t="s">
        <v>14</v>
      </c>
      <c r="C5" s="16">
        <v>2.1056637445459652</v>
      </c>
      <c r="D5" s="16">
        <v>0.69235124763526279</v>
      </c>
      <c r="E5" s="15">
        <f>C5-D5</f>
        <v>1.4133124969107023</v>
      </c>
      <c r="F5" s="15">
        <f>C5-0.5*D5</f>
        <v>1.7594881207283337</v>
      </c>
      <c r="G5" s="15">
        <f>C5</f>
        <v>2.1056637445459652</v>
      </c>
      <c r="H5" s="15">
        <f>C5+0.5*D5</f>
        <v>2.4518393683635966</v>
      </c>
      <c r="I5" s="15">
        <f>C5+D5</f>
        <v>2.7980149921812281</v>
      </c>
      <c r="J5" s="3"/>
      <c r="K5" s="15">
        <f>C5-0.8*D5</f>
        <v>1.5517827464377549</v>
      </c>
      <c r="L5" s="15">
        <f>C5-0.5*D5</f>
        <v>1.7594881207283337</v>
      </c>
      <c r="M5" s="15">
        <f>C5-0.2*D5</f>
        <v>1.9671934950189125</v>
      </c>
      <c r="N5" s="15">
        <f>C5</f>
        <v>2.1056637445459652</v>
      </c>
      <c r="O5" s="15">
        <f>C5+0.2*D5</f>
        <v>2.2441339940730178</v>
      </c>
      <c r="P5" s="15">
        <f>C5+0.5*D5</f>
        <v>2.4518393683635966</v>
      </c>
      <c r="Q5" s="15">
        <f>C5+0.8*D5</f>
        <v>2.6595447426541754</v>
      </c>
    </row>
    <row r="6" spans="1:17" x14ac:dyDescent="0.55000000000000004">
      <c r="A6" s="8" t="s">
        <v>19</v>
      </c>
      <c r="B6" s="3" t="s">
        <v>14</v>
      </c>
      <c r="C6" s="16">
        <v>2.0793142001259386</v>
      </c>
      <c r="D6" s="16">
        <v>0.59857465306472113</v>
      </c>
      <c r="E6" s="15">
        <f t="shared" ref="E6:E51" si="0">C6-D6</f>
        <v>1.4807395470612175</v>
      </c>
      <c r="F6" s="15">
        <f t="shared" ref="F6:F51" si="1">C6-0.5*D6</f>
        <v>1.780026873593578</v>
      </c>
      <c r="G6" s="15">
        <f t="shared" ref="G6:G51" si="2">C6</f>
        <v>2.0793142001259386</v>
      </c>
      <c r="H6" s="15">
        <f t="shared" ref="H6:H51" si="3">C6+0.5*D6</f>
        <v>2.3786015266582989</v>
      </c>
      <c r="I6" s="15">
        <f t="shared" ref="I6:I51" si="4">C6+D6</f>
        <v>2.6778888531906597</v>
      </c>
      <c r="J6" s="3"/>
      <c r="K6" s="15">
        <f t="shared" ref="K6:K51" si="5">C6-0.8*D6</f>
        <v>1.6004544776741616</v>
      </c>
      <c r="L6" s="15">
        <f t="shared" ref="L6:L51" si="6">C6-0.5*D6</f>
        <v>1.780026873593578</v>
      </c>
      <c r="M6" s="15">
        <f t="shared" ref="M6:M51" si="7">C6-0.2*D6</f>
        <v>1.9595992695129945</v>
      </c>
      <c r="N6" s="15">
        <f t="shared" ref="N6:N51" si="8">C6</f>
        <v>2.0793142001259386</v>
      </c>
      <c r="O6" s="15">
        <f t="shared" ref="O6:O51" si="9">C6+0.2*D6</f>
        <v>2.1990291307388827</v>
      </c>
      <c r="P6" s="15">
        <f t="shared" ref="P6:P51" si="10">C6+0.5*D6</f>
        <v>2.3786015266582989</v>
      </c>
      <c r="Q6" s="15">
        <f t="shared" ref="Q6:Q51" si="11">C6+0.8*D6</f>
        <v>2.5581739225777156</v>
      </c>
    </row>
    <row r="7" spans="1:17" x14ac:dyDescent="0.55000000000000004">
      <c r="A7" s="8" t="s">
        <v>20</v>
      </c>
      <c r="B7" s="3" t="s">
        <v>14</v>
      </c>
      <c r="C7" s="16">
        <v>2.826000589558503</v>
      </c>
      <c r="D7" s="16">
        <v>0.99206999185283995</v>
      </c>
      <c r="E7" s="15">
        <f t="shared" si="0"/>
        <v>1.833930597705663</v>
      </c>
      <c r="F7" s="15">
        <f t="shared" si="1"/>
        <v>2.3299655936320831</v>
      </c>
      <c r="G7" s="15">
        <f t="shared" si="2"/>
        <v>2.826000589558503</v>
      </c>
      <c r="H7" s="15">
        <f t="shared" si="3"/>
        <v>3.3220355854849228</v>
      </c>
      <c r="I7" s="15">
        <f t="shared" si="4"/>
        <v>3.8180705814113427</v>
      </c>
      <c r="J7" s="3"/>
      <c r="K7" s="15">
        <f t="shared" si="5"/>
        <v>2.0323445960762312</v>
      </c>
      <c r="L7" s="15">
        <f t="shared" si="6"/>
        <v>2.3299655936320831</v>
      </c>
      <c r="M7" s="15">
        <f t="shared" si="7"/>
        <v>2.627586591187935</v>
      </c>
      <c r="N7" s="15">
        <f t="shared" si="8"/>
        <v>2.826000589558503</v>
      </c>
      <c r="O7" s="15">
        <f t="shared" si="9"/>
        <v>3.0244145879290709</v>
      </c>
      <c r="P7" s="15">
        <f t="shared" si="10"/>
        <v>3.3220355854849228</v>
      </c>
      <c r="Q7" s="15">
        <f t="shared" si="11"/>
        <v>3.6196565830407748</v>
      </c>
    </row>
    <row r="8" spans="1:17" x14ac:dyDescent="0.55000000000000004">
      <c r="A8" s="8" t="s">
        <v>21</v>
      </c>
      <c r="B8" s="3" t="s">
        <v>14</v>
      </c>
      <c r="C8" s="16">
        <v>2.8146042301261009</v>
      </c>
      <c r="D8" s="16">
        <v>0.6076645508116747</v>
      </c>
      <c r="E8" s="15">
        <f t="shared" si="0"/>
        <v>2.2069396793144263</v>
      </c>
      <c r="F8" s="15">
        <f t="shared" si="1"/>
        <v>2.5107719547202638</v>
      </c>
      <c r="G8" s="15">
        <f t="shared" si="2"/>
        <v>2.8146042301261009</v>
      </c>
      <c r="H8" s="15">
        <f t="shared" si="3"/>
        <v>3.1184365055319381</v>
      </c>
      <c r="I8" s="15">
        <f t="shared" si="4"/>
        <v>3.4222687809377756</v>
      </c>
      <c r="J8" s="3"/>
      <c r="K8" s="15">
        <f t="shared" si="5"/>
        <v>2.3284725894767613</v>
      </c>
      <c r="L8" s="15">
        <f t="shared" si="6"/>
        <v>2.5107719547202638</v>
      </c>
      <c r="M8" s="15">
        <f t="shared" si="7"/>
        <v>2.6930713199637659</v>
      </c>
      <c r="N8" s="15">
        <f t="shared" si="8"/>
        <v>2.8146042301261009</v>
      </c>
      <c r="O8" s="15">
        <f t="shared" si="9"/>
        <v>2.936137140288436</v>
      </c>
      <c r="P8" s="15">
        <f t="shared" si="10"/>
        <v>3.1184365055319381</v>
      </c>
      <c r="Q8" s="15">
        <f t="shared" si="11"/>
        <v>3.3007358707754406</v>
      </c>
    </row>
    <row r="9" spans="1:17" x14ac:dyDescent="0.55000000000000004">
      <c r="A9" s="8" t="s">
        <v>22</v>
      </c>
      <c r="B9" s="3" t="s">
        <v>14</v>
      </c>
      <c r="C9" s="16">
        <v>2.8244178110385736</v>
      </c>
      <c r="D9" s="16">
        <v>0.95968027642690523</v>
      </c>
      <c r="E9" s="15">
        <f t="shared" si="0"/>
        <v>1.8647375346116684</v>
      </c>
      <c r="F9" s="15">
        <f t="shared" si="1"/>
        <v>2.3445776728251211</v>
      </c>
      <c r="G9" s="15">
        <f t="shared" si="2"/>
        <v>2.8244178110385736</v>
      </c>
      <c r="H9" s="15">
        <f t="shared" si="3"/>
        <v>3.3042579492520261</v>
      </c>
      <c r="I9" s="15">
        <f t="shared" si="4"/>
        <v>3.7840980874654786</v>
      </c>
      <c r="J9" s="3"/>
      <c r="K9" s="15">
        <f t="shared" si="5"/>
        <v>2.0566735898970494</v>
      </c>
      <c r="L9" s="15">
        <f t="shared" si="6"/>
        <v>2.3445776728251211</v>
      </c>
      <c r="M9" s="15">
        <f t="shared" si="7"/>
        <v>2.6324817557531928</v>
      </c>
      <c r="N9" s="15">
        <f t="shared" si="8"/>
        <v>2.8244178110385736</v>
      </c>
      <c r="O9" s="15">
        <f t="shared" si="9"/>
        <v>3.0163538663239544</v>
      </c>
      <c r="P9" s="15">
        <f t="shared" si="10"/>
        <v>3.3042579492520261</v>
      </c>
      <c r="Q9" s="15">
        <f t="shared" si="11"/>
        <v>3.5921620321800978</v>
      </c>
    </row>
    <row r="10" spans="1:17" x14ac:dyDescent="0.55000000000000004">
      <c r="A10" s="8" t="s">
        <v>23</v>
      </c>
      <c r="B10" s="3" t="s">
        <v>14</v>
      </c>
      <c r="C10" s="16">
        <v>2.6330582945827383</v>
      </c>
      <c r="D10" s="16">
        <v>0.83170825876575716</v>
      </c>
      <c r="E10" s="15">
        <f t="shared" si="0"/>
        <v>1.8013500358169812</v>
      </c>
      <c r="F10" s="15">
        <f t="shared" si="1"/>
        <v>2.2172041651998597</v>
      </c>
      <c r="G10" s="15">
        <f t="shared" si="2"/>
        <v>2.6330582945827383</v>
      </c>
      <c r="H10" s="15">
        <f t="shared" si="3"/>
        <v>3.0489124239656169</v>
      </c>
      <c r="I10" s="15">
        <f t="shared" si="4"/>
        <v>3.4647665533484955</v>
      </c>
      <c r="J10" s="3"/>
      <c r="K10" s="15">
        <f t="shared" si="5"/>
        <v>1.9676916875701327</v>
      </c>
      <c r="L10" s="15">
        <f t="shared" si="6"/>
        <v>2.2172041651998597</v>
      </c>
      <c r="M10" s="15">
        <f t="shared" si="7"/>
        <v>2.4667166428295868</v>
      </c>
      <c r="N10" s="15">
        <f t="shared" si="8"/>
        <v>2.6330582945827383</v>
      </c>
      <c r="O10" s="15">
        <f t="shared" si="9"/>
        <v>2.7993999463358898</v>
      </c>
      <c r="P10" s="15">
        <f t="shared" si="10"/>
        <v>3.0489124239656169</v>
      </c>
      <c r="Q10" s="15">
        <f t="shared" si="11"/>
        <v>3.298424901595344</v>
      </c>
    </row>
    <row r="11" spans="1:17" x14ac:dyDescent="0.55000000000000004">
      <c r="A11" s="8" t="s">
        <v>24</v>
      </c>
      <c r="B11" s="3" t="s">
        <v>14</v>
      </c>
      <c r="C11" s="16">
        <v>2.6200348954861541</v>
      </c>
      <c r="D11" s="16">
        <v>0.8434290053372745</v>
      </c>
      <c r="E11" s="15">
        <f t="shared" si="0"/>
        <v>1.7766058901488795</v>
      </c>
      <c r="F11" s="15">
        <f t="shared" si="1"/>
        <v>2.198320392817517</v>
      </c>
      <c r="G11" s="15">
        <f t="shared" si="2"/>
        <v>2.6200348954861541</v>
      </c>
      <c r="H11" s="15">
        <f t="shared" si="3"/>
        <v>3.0417493981547912</v>
      </c>
      <c r="I11" s="15">
        <f t="shared" si="4"/>
        <v>3.4634639008234287</v>
      </c>
      <c r="J11" s="3"/>
      <c r="K11" s="15">
        <f t="shared" si="5"/>
        <v>1.9452916912163345</v>
      </c>
      <c r="L11" s="15">
        <f t="shared" si="6"/>
        <v>2.198320392817517</v>
      </c>
      <c r="M11" s="15">
        <f t="shared" si="7"/>
        <v>2.4513490944186991</v>
      </c>
      <c r="N11" s="15">
        <f t="shared" si="8"/>
        <v>2.6200348954861541</v>
      </c>
      <c r="O11" s="15">
        <f t="shared" si="9"/>
        <v>2.7887206965536091</v>
      </c>
      <c r="P11" s="15">
        <f t="shared" si="10"/>
        <v>3.0417493981547912</v>
      </c>
      <c r="Q11" s="15">
        <f t="shared" si="11"/>
        <v>3.2947780997559737</v>
      </c>
    </row>
    <row r="12" spans="1:17" x14ac:dyDescent="0.55000000000000004">
      <c r="A12" s="12" t="s">
        <v>25</v>
      </c>
      <c r="B12" s="10" t="s">
        <v>14</v>
      </c>
      <c r="C12" s="17">
        <v>2.7777603683943322</v>
      </c>
      <c r="D12" s="17">
        <v>0.80017193060015224</v>
      </c>
      <c r="E12" s="18">
        <f t="shared" si="0"/>
        <v>1.9775884377941799</v>
      </c>
      <c r="F12" s="18">
        <f t="shared" si="1"/>
        <v>2.377674403094256</v>
      </c>
      <c r="G12" s="18">
        <f t="shared" si="2"/>
        <v>2.7777603683943322</v>
      </c>
      <c r="H12" s="18">
        <f t="shared" si="3"/>
        <v>3.1778463336944083</v>
      </c>
      <c r="I12" s="18">
        <f t="shared" si="4"/>
        <v>3.5779322989944844</v>
      </c>
      <c r="J12" s="10"/>
      <c r="K12" s="18">
        <f t="shared" si="5"/>
        <v>2.1376228239142101</v>
      </c>
      <c r="L12" s="18">
        <f t="shared" si="6"/>
        <v>2.377674403094256</v>
      </c>
      <c r="M12" s="18">
        <f t="shared" si="7"/>
        <v>2.6177259822743015</v>
      </c>
      <c r="N12" s="18">
        <f t="shared" si="8"/>
        <v>2.7777603683943322</v>
      </c>
      <c r="O12" s="18">
        <f t="shared" si="9"/>
        <v>2.9377947545143628</v>
      </c>
      <c r="P12" s="18">
        <f t="shared" si="10"/>
        <v>3.1778463336944083</v>
      </c>
      <c r="Q12" s="18">
        <f t="shared" si="11"/>
        <v>3.4178979128744542</v>
      </c>
    </row>
    <row r="13" spans="1:17" x14ac:dyDescent="0.55000000000000004">
      <c r="A13" s="7" t="s">
        <v>13</v>
      </c>
      <c r="B13" s="3" t="s">
        <v>14</v>
      </c>
      <c r="C13" s="14">
        <v>2.7873941015237875</v>
      </c>
      <c r="D13" s="14">
        <v>0.50454061175506804</v>
      </c>
      <c r="E13" s="15">
        <f t="shared" si="0"/>
        <v>2.2828534897687196</v>
      </c>
      <c r="F13" s="15">
        <f t="shared" si="1"/>
        <v>2.5351237956462533</v>
      </c>
      <c r="G13" s="15">
        <f t="shared" si="2"/>
        <v>2.7873941015237875</v>
      </c>
      <c r="H13" s="15">
        <f t="shared" si="3"/>
        <v>3.0396644074013217</v>
      </c>
      <c r="I13" s="15">
        <f t="shared" si="4"/>
        <v>3.2919347132788555</v>
      </c>
      <c r="J13" s="3"/>
      <c r="K13" s="15">
        <f t="shared" si="5"/>
        <v>2.3837616121197329</v>
      </c>
      <c r="L13" s="15">
        <f t="shared" si="6"/>
        <v>2.5351237956462533</v>
      </c>
      <c r="M13" s="15">
        <f t="shared" si="7"/>
        <v>2.6864859791727738</v>
      </c>
      <c r="N13" s="15">
        <f t="shared" si="8"/>
        <v>2.7873941015237875</v>
      </c>
      <c r="O13" s="15">
        <f t="shared" si="9"/>
        <v>2.8883022238748013</v>
      </c>
      <c r="P13" s="15">
        <f t="shared" si="10"/>
        <v>3.0396644074013217</v>
      </c>
      <c r="Q13" s="15">
        <f t="shared" si="11"/>
        <v>3.1910265909278421</v>
      </c>
    </row>
    <row r="14" spans="1:17" x14ac:dyDescent="0.55000000000000004">
      <c r="A14" s="8" t="s">
        <v>26</v>
      </c>
      <c r="B14" s="3" t="s">
        <v>14</v>
      </c>
      <c r="C14" s="16">
        <v>2.6463994886952498</v>
      </c>
      <c r="D14" s="16">
        <v>0.64253439253263367</v>
      </c>
      <c r="E14" s="15">
        <f t="shared" si="0"/>
        <v>2.0038650961626159</v>
      </c>
      <c r="F14" s="15">
        <f t="shared" si="1"/>
        <v>2.325132292428933</v>
      </c>
      <c r="G14" s="15">
        <f t="shared" si="2"/>
        <v>2.6463994886952498</v>
      </c>
      <c r="H14" s="15">
        <f t="shared" si="3"/>
        <v>2.9676666849615665</v>
      </c>
      <c r="I14" s="15">
        <f t="shared" si="4"/>
        <v>3.2889338812278837</v>
      </c>
      <c r="J14" s="3"/>
      <c r="K14" s="15">
        <f t="shared" si="5"/>
        <v>2.1323719746691427</v>
      </c>
      <c r="L14" s="15">
        <f t="shared" si="6"/>
        <v>2.325132292428933</v>
      </c>
      <c r="M14" s="15">
        <f t="shared" si="7"/>
        <v>2.5178926101887229</v>
      </c>
      <c r="N14" s="15">
        <f t="shared" si="8"/>
        <v>2.6463994886952498</v>
      </c>
      <c r="O14" s="15">
        <f t="shared" si="9"/>
        <v>2.7749063672017766</v>
      </c>
      <c r="P14" s="15">
        <f t="shared" si="10"/>
        <v>2.9676666849615665</v>
      </c>
      <c r="Q14" s="15">
        <f t="shared" si="11"/>
        <v>3.1604270027213568</v>
      </c>
    </row>
    <row r="15" spans="1:17" x14ac:dyDescent="0.55000000000000004">
      <c r="A15" s="8" t="s">
        <v>27</v>
      </c>
      <c r="B15" s="3" t="s">
        <v>14</v>
      </c>
      <c r="C15" s="16">
        <v>2.8278675246247249</v>
      </c>
      <c r="D15" s="16">
        <v>0.77588588001526937</v>
      </c>
      <c r="E15" s="15">
        <f t="shared" si="0"/>
        <v>2.0519816446094556</v>
      </c>
      <c r="F15" s="15">
        <f t="shared" si="1"/>
        <v>2.4399245846170903</v>
      </c>
      <c r="G15" s="15">
        <f t="shared" si="2"/>
        <v>2.8278675246247249</v>
      </c>
      <c r="H15" s="15">
        <f t="shared" si="3"/>
        <v>3.2158104646323595</v>
      </c>
      <c r="I15" s="15">
        <f t="shared" si="4"/>
        <v>3.6037534046399942</v>
      </c>
      <c r="J15" s="3"/>
      <c r="K15" s="15">
        <f t="shared" si="5"/>
        <v>2.2071588206125092</v>
      </c>
      <c r="L15" s="15">
        <f t="shared" si="6"/>
        <v>2.4399245846170903</v>
      </c>
      <c r="M15" s="15">
        <f t="shared" si="7"/>
        <v>2.6726903486216709</v>
      </c>
      <c r="N15" s="15">
        <f t="shared" si="8"/>
        <v>2.8278675246247249</v>
      </c>
      <c r="O15" s="15">
        <f t="shared" si="9"/>
        <v>2.9830447006277789</v>
      </c>
      <c r="P15" s="15">
        <f t="shared" si="10"/>
        <v>3.2158104646323595</v>
      </c>
      <c r="Q15" s="15">
        <f t="shared" si="11"/>
        <v>3.4485762286369406</v>
      </c>
    </row>
    <row r="16" spans="1:17" x14ac:dyDescent="0.55000000000000004">
      <c r="A16" s="8" t="s">
        <v>28</v>
      </c>
      <c r="B16" s="3" t="s">
        <v>14</v>
      </c>
      <c r="C16" s="16">
        <v>2.7854697745071473</v>
      </c>
      <c r="D16" s="16">
        <v>0.75219095330007246</v>
      </c>
      <c r="E16" s="15">
        <f t="shared" si="0"/>
        <v>2.0332788212070749</v>
      </c>
      <c r="F16" s="15">
        <f t="shared" si="1"/>
        <v>2.4093742978571111</v>
      </c>
      <c r="G16" s="15">
        <f t="shared" si="2"/>
        <v>2.7854697745071473</v>
      </c>
      <c r="H16" s="15">
        <f t="shared" si="3"/>
        <v>3.1615652511571835</v>
      </c>
      <c r="I16" s="15">
        <f t="shared" si="4"/>
        <v>3.5376607278072196</v>
      </c>
      <c r="J16" s="3"/>
      <c r="K16" s="15">
        <f t="shared" si="5"/>
        <v>2.1837170118670892</v>
      </c>
      <c r="L16" s="15">
        <f t="shared" si="6"/>
        <v>2.4093742978571111</v>
      </c>
      <c r="M16" s="15">
        <f t="shared" si="7"/>
        <v>2.635031583847133</v>
      </c>
      <c r="N16" s="15">
        <f t="shared" si="8"/>
        <v>2.7854697745071473</v>
      </c>
      <c r="O16" s="15">
        <f t="shared" si="9"/>
        <v>2.9359079651671616</v>
      </c>
      <c r="P16" s="15">
        <f t="shared" si="10"/>
        <v>3.1615652511571835</v>
      </c>
      <c r="Q16" s="15">
        <f t="shared" si="11"/>
        <v>3.3872225371472053</v>
      </c>
    </row>
    <row r="17" spans="1:19" x14ac:dyDescent="0.55000000000000004">
      <c r="A17" s="8" t="s">
        <v>62</v>
      </c>
      <c r="B17" s="3" t="s">
        <v>14</v>
      </c>
      <c r="C17" s="16">
        <v>2.7252604547036214</v>
      </c>
      <c r="D17" s="16">
        <v>0.81011364163885735</v>
      </c>
      <c r="E17" s="15">
        <f t="shared" si="0"/>
        <v>1.915146813064764</v>
      </c>
      <c r="F17" s="15">
        <f t="shared" si="1"/>
        <v>2.3202036338841929</v>
      </c>
      <c r="G17" s="15">
        <f t="shared" si="2"/>
        <v>2.7252604547036214</v>
      </c>
      <c r="H17" s="15">
        <f t="shared" si="3"/>
        <v>3.1303172755230499</v>
      </c>
      <c r="I17" s="15">
        <f t="shared" si="4"/>
        <v>3.5353740963424789</v>
      </c>
      <c r="J17" s="3"/>
      <c r="K17" s="15">
        <f t="shared" si="5"/>
        <v>2.0771695413925357</v>
      </c>
      <c r="L17" s="15">
        <f t="shared" si="6"/>
        <v>2.3202036338841929</v>
      </c>
      <c r="M17" s="15">
        <f t="shared" si="7"/>
        <v>2.5632377263758501</v>
      </c>
      <c r="N17" s="15">
        <f t="shared" si="8"/>
        <v>2.7252604547036214</v>
      </c>
      <c r="O17" s="15">
        <f t="shared" si="9"/>
        <v>2.8872831830313928</v>
      </c>
      <c r="P17" s="15">
        <f t="shared" si="10"/>
        <v>3.1303172755230499</v>
      </c>
      <c r="Q17" s="15">
        <f t="shared" si="11"/>
        <v>3.3733513680147071</v>
      </c>
    </row>
    <row r="18" spans="1:19" x14ac:dyDescent="0.55000000000000004">
      <c r="A18" s="8" t="s">
        <v>29</v>
      </c>
      <c r="B18" s="3" t="s">
        <v>14</v>
      </c>
      <c r="C18" s="16">
        <v>3.1291743791710238</v>
      </c>
      <c r="D18" s="16">
        <v>0.65018507225313371</v>
      </c>
      <c r="E18" s="15">
        <f t="shared" si="0"/>
        <v>2.4789893069178901</v>
      </c>
      <c r="F18" s="15">
        <f t="shared" si="1"/>
        <v>2.804081843044457</v>
      </c>
      <c r="G18" s="15">
        <f t="shared" si="2"/>
        <v>3.1291743791710238</v>
      </c>
      <c r="H18" s="15">
        <f t="shared" si="3"/>
        <v>3.4542669152975907</v>
      </c>
      <c r="I18" s="15">
        <f t="shared" si="4"/>
        <v>3.7793594514241575</v>
      </c>
      <c r="J18" s="3"/>
      <c r="K18" s="15">
        <f t="shared" si="5"/>
        <v>2.6090263213685168</v>
      </c>
      <c r="L18" s="15">
        <f t="shared" si="6"/>
        <v>2.804081843044457</v>
      </c>
      <c r="M18" s="15">
        <f t="shared" si="7"/>
        <v>2.9991373647203972</v>
      </c>
      <c r="N18" s="15">
        <f t="shared" si="8"/>
        <v>3.1291743791710238</v>
      </c>
      <c r="O18" s="15">
        <f t="shared" si="9"/>
        <v>3.2592113936216505</v>
      </c>
      <c r="P18" s="15">
        <f t="shared" si="10"/>
        <v>3.4542669152975907</v>
      </c>
      <c r="Q18" s="15">
        <f t="shared" si="11"/>
        <v>3.6493224369735309</v>
      </c>
    </row>
    <row r="19" spans="1:19" x14ac:dyDescent="0.55000000000000004">
      <c r="A19" s="12" t="s">
        <v>30</v>
      </c>
      <c r="B19" s="10" t="s">
        <v>14</v>
      </c>
      <c r="C19" s="17">
        <v>2.6101929874413257</v>
      </c>
      <c r="D19" s="17">
        <v>0.78149276448816296</v>
      </c>
      <c r="E19" s="18">
        <f t="shared" si="0"/>
        <v>1.8287002229531626</v>
      </c>
      <c r="F19" s="18">
        <f t="shared" si="1"/>
        <v>2.2194466051972443</v>
      </c>
      <c r="G19" s="18">
        <f t="shared" si="2"/>
        <v>2.6101929874413257</v>
      </c>
      <c r="H19" s="18">
        <f t="shared" si="3"/>
        <v>3.000939369685407</v>
      </c>
      <c r="I19" s="18">
        <f t="shared" si="4"/>
        <v>3.3916857519294887</v>
      </c>
      <c r="J19" s="10"/>
      <c r="K19" s="18">
        <f t="shared" si="5"/>
        <v>1.9849987758507952</v>
      </c>
      <c r="L19" s="18">
        <f t="shared" si="6"/>
        <v>2.2194466051972443</v>
      </c>
      <c r="M19" s="18">
        <f t="shared" si="7"/>
        <v>2.453894434543693</v>
      </c>
      <c r="N19" s="18">
        <f t="shared" si="8"/>
        <v>2.6101929874413257</v>
      </c>
      <c r="O19" s="18">
        <f t="shared" si="9"/>
        <v>2.7664915403389583</v>
      </c>
      <c r="P19" s="18">
        <f t="shared" si="10"/>
        <v>3.000939369685407</v>
      </c>
      <c r="Q19" s="18">
        <f t="shared" si="11"/>
        <v>3.2353871990318561</v>
      </c>
    </row>
    <row r="20" spans="1:19" x14ac:dyDescent="0.55000000000000004">
      <c r="A20" s="7" t="s">
        <v>31</v>
      </c>
      <c r="B20" s="3" t="s">
        <v>14</v>
      </c>
      <c r="C20" s="14">
        <v>2.7508152656883591</v>
      </c>
      <c r="D20" s="14">
        <v>0.51926941725032183</v>
      </c>
      <c r="E20" s="15">
        <f t="shared" si="0"/>
        <v>2.2315458484380373</v>
      </c>
      <c r="F20" s="15">
        <f t="shared" si="1"/>
        <v>2.4911805570631982</v>
      </c>
      <c r="G20" s="15">
        <f t="shared" si="2"/>
        <v>2.7508152656883591</v>
      </c>
      <c r="H20" s="15">
        <f t="shared" si="3"/>
        <v>3.01044997431352</v>
      </c>
      <c r="I20" s="15">
        <f t="shared" si="4"/>
        <v>3.2700846829386809</v>
      </c>
      <c r="J20" s="3"/>
      <c r="K20" s="15">
        <f t="shared" si="5"/>
        <v>2.3353997318881015</v>
      </c>
      <c r="L20" s="15">
        <f t="shared" si="6"/>
        <v>2.4911805570631982</v>
      </c>
      <c r="M20" s="15">
        <f t="shared" si="7"/>
        <v>2.6469613822382949</v>
      </c>
      <c r="N20" s="15">
        <f t="shared" si="8"/>
        <v>2.7508152656883591</v>
      </c>
      <c r="O20" s="15">
        <f t="shared" si="9"/>
        <v>2.8546691491384233</v>
      </c>
      <c r="P20" s="15">
        <f t="shared" si="10"/>
        <v>3.01044997431352</v>
      </c>
      <c r="Q20" s="15">
        <f t="shared" si="11"/>
        <v>3.1662307994886167</v>
      </c>
    </row>
    <row r="21" spans="1:19" x14ac:dyDescent="0.55000000000000004">
      <c r="A21" s="7" t="s">
        <v>32</v>
      </c>
      <c r="B21" s="3" t="s">
        <v>14</v>
      </c>
      <c r="C21" s="14">
        <v>2.7920044898504841</v>
      </c>
      <c r="D21" s="14">
        <v>0.49726625387287393</v>
      </c>
      <c r="E21" s="15">
        <f t="shared" ref="E21" si="12">C21-D21</f>
        <v>2.2947382359776101</v>
      </c>
      <c r="F21" s="15">
        <f t="shared" ref="F21" si="13">C21-0.5*D21</f>
        <v>2.5433713629140473</v>
      </c>
      <c r="G21" s="15">
        <f t="shared" ref="G21" si="14">C21</f>
        <v>2.7920044898504841</v>
      </c>
      <c r="H21" s="15">
        <f t="shared" ref="H21" si="15">C21+0.5*D21</f>
        <v>3.0406376167869209</v>
      </c>
      <c r="I21" s="15">
        <f t="shared" ref="I21" si="16">C21+D21</f>
        <v>3.2892707437233581</v>
      </c>
      <c r="J21" s="3"/>
      <c r="K21" s="15">
        <f t="shared" ref="K21" si="17">C21-0.8*D21</f>
        <v>2.394191486752185</v>
      </c>
      <c r="L21" s="15">
        <f t="shared" ref="L21" si="18">C21-0.5*D21</f>
        <v>2.5433713629140473</v>
      </c>
      <c r="M21" s="15">
        <f t="shared" ref="M21" si="19">C21-0.2*D21</f>
        <v>2.6925512390759092</v>
      </c>
      <c r="N21" s="15">
        <f t="shared" ref="N21" si="20">C21</f>
        <v>2.7920044898504841</v>
      </c>
      <c r="O21" s="15">
        <f t="shared" ref="O21" si="21">C21+0.2*D21</f>
        <v>2.891457740625059</v>
      </c>
      <c r="P21" s="15">
        <f t="shared" ref="P21" si="22">C21+0.5*D21</f>
        <v>3.0406376167869209</v>
      </c>
      <c r="Q21" s="15">
        <f t="shared" ref="Q21" si="23">C21+0.8*D21</f>
        <v>3.1898174929487833</v>
      </c>
    </row>
    <row r="22" spans="1:19" x14ac:dyDescent="0.55000000000000004">
      <c r="A22" s="8" t="s">
        <v>33</v>
      </c>
      <c r="B22" s="3" t="s">
        <v>14</v>
      </c>
      <c r="C22" s="16">
        <v>2.5711281014890801</v>
      </c>
      <c r="D22" s="16">
        <v>0.74235244282970247</v>
      </c>
      <c r="E22" s="15">
        <f t="shared" si="0"/>
        <v>1.8287756586593775</v>
      </c>
      <c r="F22" s="15">
        <f t="shared" si="1"/>
        <v>2.199951880074229</v>
      </c>
      <c r="G22" s="15">
        <f t="shared" si="2"/>
        <v>2.5711281014890801</v>
      </c>
      <c r="H22" s="15">
        <f t="shared" si="3"/>
        <v>2.9423043229039312</v>
      </c>
      <c r="I22" s="15">
        <f t="shared" si="4"/>
        <v>3.3134805443187827</v>
      </c>
      <c r="J22" s="3"/>
      <c r="K22" s="15">
        <f t="shared" si="5"/>
        <v>1.9772461472253182</v>
      </c>
      <c r="L22" s="15">
        <f t="shared" si="6"/>
        <v>2.199951880074229</v>
      </c>
      <c r="M22" s="15">
        <f t="shared" si="7"/>
        <v>2.4226576129231394</v>
      </c>
      <c r="N22" s="15">
        <f t="shared" si="8"/>
        <v>2.5711281014890801</v>
      </c>
      <c r="O22" s="15">
        <f t="shared" si="9"/>
        <v>2.7195985900550208</v>
      </c>
      <c r="P22" s="15">
        <f t="shared" si="10"/>
        <v>2.9423043229039312</v>
      </c>
      <c r="Q22" s="15">
        <f t="shared" si="11"/>
        <v>3.165010055752842</v>
      </c>
      <c r="S22" s="4"/>
    </row>
    <row r="23" spans="1:19" x14ac:dyDescent="0.55000000000000004">
      <c r="A23" s="8" t="s">
        <v>34</v>
      </c>
      <c r="B23" s="3" t="s">
        <v>14</v>
      </c>
      <c r="C23" s="16">
        <v>2.6907996129805754</v>
      </c>
      <c r="D23" s="16">
        <v>0.68904025257347012</v>
      </c>
      <c r="E23" s="15">
        <f t="shared" si="0"/>
        <v>2.0017593604071053</v>
      </c>
      <c r="F23" s="15">
        <f t="shared" si="1"/>
        <v>2.3462794866938403</v>
      </c>
      <c r="G23" s="15">
        <f t="shared" si="2"/>
        <v>2.6907996129805754</v>
      </c>
      <c r="H23" s="15">
        <f t="shared" si="3"/>
        <v>3.0353197392673104</v>
      </c>
      <c r="I23" s="15">
        <f t="shared" si="4"/>
        <v>3.3798398655540454</v>
      </c>
      <c r="J23" s="3"/>
      <c r="K23" s="15">
        <f t="shared" si="5"/>
        <v>2.1395674109217993</v>
      </c>
      <c r="L23" s="15">
        <f t="shared" si="6"/>
        <v>2.3462794866938403</v>
      </c>
      <c r="M23" s="15">
        <f t="shared" si="7"/>
        <v>2.5529915624658814</v>
      </c>
      <c r="N23" s="15">
        <f t="shared" si="8"/>
        <v>2.6907996129805754</v>
      </c>
      <c r="O23" s="15">
        <f t="shared" si="9"/>
        <v>2.8286076634952693</v>
      </c>
      <c r="P23" s="15">
        <f t="shared" si="10"/>
        <v>3.0353197392673104</v>
      </c>
      <c r="Q23" s="15">
        <f t="shared" si="11"/>
        <v>3.2420318150393515</v>
      </c>
    </row>
    <row r="24" spans="1:19" x14ac:dyDescent="0.55000000000000004">
      <c r="A24" s="8" t="s">
        <v>35</v>
      </c>
      <c r="B24" s="3" t="s">
        <v>14</v>
      </c>
      <c r="C24" s="16">
        <v>3.1627075073097428</v>
      </c>
      <c r="D24" s="16">
        <v>0.74255283117010773</v>
      </c>
      <c r="E24" s="15">
        <f t="shared" si="0"/>
        <v>2.4201546761396351</v>
      </c>
      <c r="F24" s="15">
        <f t="shared" si="1"/>
        <v>2.791431091724689</v>
      </c>
      <c r="G24" s="15">
        <f t="shared" si="2"/>
        <v>3.1627075073097428</v>
      </c>
      <c r="H24" s="15">
        <f t="shared" si="3"/>
        <v>3.5339839228947967</v>
      </c>
      <c r="I24" s="15">
        <f t="shared" si="4"/>
        <v>3.9052603384798505</v>
      </c>
      <c r="J24" s="3"/>
      <c r="K24" s="15">
        <f t="shared" si="5"/>
        <v>2.5686652423736565</v>
      </c>
      <c r="L24" s="15">
        <f t="shared" si="6"/>
        <v>2.791431091724689</v>
      </c>
      <c r="M24" s="15">
        <f t="shared" si="7"/>
        <v>3.0141969410757214</v>
      </c>
      <c r="N24" s="15">
        <f t="shared" si="8"/>
        <v>3.1627075073097428</v>
      </c>
      <c r="O24" s="15">
        <f t="shared" si="9"/>
        <v>3.3112180735437642</v>
      </c>
      <c r="P24" s="15">
        <f t="shared" si="10"/>
        <v>3.5339839228947967</v>
      </c>
      <c r="Q24" s="15">
        <f t="shared" si="11"/>
        <v>3.7567497722458292</v>
      </c>
    </row>
    <row r="25" spans="1:19" x14ac:dyDescent="0.55000000000000004">
      <c r="A25" s="8" t="s">
        <v>36</v>
      </c>
      <c r="B25" s="3" t="s">
        <v>14</v>
      </c>
      <c r="C25" s="16">
        <v>2.6672181605245537</v>
      </c>
      <c r="D25" s="16">
        <v>0.80491091924655889</v>
      </c>
      <c r="E25" s="15">
        <f t="shared" si="0"/>
        <v>1.8623072412779949</v>
      </c>
      <c r="F25" s="15">
        <f t="shared" si="1"/>
        <v>2.2647627009012741</v>
      </c>
      <c r="G25" s="15">
        <f t="shared" si="2"/>
        <v>2.6672181605245537</v>
      </c>
      <c r="H25" s="15">
        <f t="shared" si="3"/>
        <v>3.0696736201478334</v>
      </c>
      <c r="I25" s="15">
        <f t="shared" si="4"/>
        <v>3.4721290797711126</v>
      </c>
      <c r="J25" s="3"/>
      <c r="K25" s="15">
        <f t="shared" si="5"/>
        <v>2.0232894251273068</v>
      </c>
      <c r="L25" s="15">
        <f t="shared" si="6"/>
        <v>2.2647627009012741</v>
      </c>
      <c r="M25" s="15">
        <f t="shared" si="7"/>
        <v>2.5062359766752418</v>
      </c>
      <c r="N25" s="15">
        <f t="shared" si="8"/>
        <v>2.6672181605245537</v>
      </c>
      <c r="O25" s="15">
        <f t="shared" si="9"/>
        <v>2.8282003443738657</v>
      </c>
      <c r="P25" s="15">
        <f t="shared" si="10"/>
        <v>3.0696736201478334</v>
      </c>
      <c r="Q25" s="15">
        <f t="shared" si="11"/>
        <v>3.3111468959218007</v>
      </c>
    </row>
    <row r="26" spans="1:19" x14ac:dyDescent="0.55000000000000004">
      <c r="A26" s="8" t="s">
        <v>37</v>
      </c>
      <c r="B26" s="3" t="s">
        <v>14</v>
      </c>
      <c r="C26" s="16">
        <v>2.7539682328914643</v>
      </c>
      <c r="D26" s="16">
        <v>0.7296289699634545</v>
      </c>
      <c r="E26" s="15">
        <f t="shared" si="0"/>
        <v>2.0243392629280099</v>
      </c>
      <c r="F26" s="15">
        <f t="shared" si="1"/>
        <v>2.3891537479097371</v>
      </c>
      <c r="G26" s="15">
        <f t="shared" si="2"/>
        <v>2.7539682328914643</v>
      </c>
      <c r="H26" s="15">
        <f t="shared" si="3"/>
        <v>3.1187827178731915</v>
      </c>
      <c r="I26" s="15">
        <f t="shared" si="4"/>
        <v>3.4835972028549187</v>
      </c>
      <c r="J26" s="3"/>
      <c r="K26" s="15">
        <f t="shared" si="5"/>
        <v>2.1702650569207007</v>
      </c>
      <c r="L26" s="15">
        <f t="shared" si="6"/>
        <v>2.3891537479097371</v>
      </c>
      <c r="M26" s="15">
        <f t="shared" si="7"/>
        <v>2.6080424388987735</v>
      </c>
      <c r="N26" s="15">
        <f t="shared" si="8"/>
        <v>2.7539682328914643</v>
      </c>
      <c r="O26" s="15">
        <f t="shared" si="9"/>
        <v>2.8998940268841551</v>
      </c>
      <c r="P26" s="15">
        <f t="shared" si="10"/>
        <v>3.1187827178731915</v>
      </c>
      <c r="Q26" s="15">
        <f t="shared" si="11"/>
        <v>3.3376714088622279</v>
      </c>
    </row>
    <row r="27" spans="1:19" x14ac:dyDescent="0.55000000000000004">
      <c r="A27" s="8" t="s">
        <v>38</v>
      </c>
      <c r="B27" s="3" t="s">
        <v>14</v>
      </c>
      <c r="C27" s="16">
        <v>2.927380740559697</v>
      </c>
      <c r="D27" s="16">
        <v>0.8788122283824763</v>
      </c>
      <c r="E27" s="15">
        <f t="shared" si="0"/>
        <v>2.0485685121772206</v>
      </c>
      <c r="F27" s="15">
        <f t="shared" si="1"/>
        <v>2.4879746263684588</v>
      </c>
      <c r="G27" s="15">
        <f t="shared" si="2"/>
        <v>2.927380740559697</v>
      </c>
      <c r="H27" s="15">
        <f t="shared" si="3"/>
        <v>3.3667868547509352</v>
      </c>
      <c r="I27" s="15">
        <f t="shared" si="4"/>
        <v>3.8061929689421734</v>
      </c>
      <c r="J27" s="3"/>
      <c r="K27" s="15">
        <f t="shared" si="5"/>
        <v>2.224330957853716</v>
      </c>
      <c r="L27" s="15">
        <f t="shared" si="6"/>
        <v>2.4879746263684588</v>
      </c>
      <c r="M27" s="15">
        <f t="shared" si="7"/>
        <v>2.7516182948832015</v>
      </c>
      <c r="N27" s="15">
        <f t="shared" si="8"/>
        <v>2.927380740559697</v>
      </c>
      <c r="O27" s="15">
        <f t="shared" si="9"/>
        <v>3.1031431862361925</v>
      </c>
      <c r="P27" s="15">
        <f t="shared" si="10"/>
        <v>3.3667868547509352</v>
      </c>
      <c r="Q27" s="15">
        <f t="shared" si="11"/>
        <v>3.6304305232656779</v>
      </c>
    </row>
    <row r="28" spans="1:19" x14ac:dyDescent="0.55000000000000004">
      <c r="A28" s="8" t="s">
        <v>39</v>
      </c>
      <c r="B28" s="3" t="s">
        <v>14</v>
      </c>
      <c r="C28" s="16">
        <v>2.6785339646743092</v>
      </c>
      <c r="D28" s="16">
        <v>0.78492743358844563</v>
      </c>
      <c r="E28" s="15">
        <f t="shared" si="0"/>
        <v>1.8936065310858634</v>
      </c>
      <c r="F28" s="15">
        <f t="shared" si="1"/>
        <v>2.2860702478800863</v>
      </c>
      <c r="G28" s="15">
        <f t="shared" si="2"/>
        <v>2.6785339646743092</v>
      </c>
      <c r="H28" s="15">
        <f t="shared" si="3"/>
        <v>3.070997681468532</v>
      </c>
      <c r="I28" s="15">
        <f t="shared" si="4"/>
        <v>3.4634613982627549</v>
      </c>
      <c r="J28" s="3"/>
      <c r="K28" s="15">
        <f t="shared" si="5"/>
        <v>2.0505920178035524</v>
      </c>
      <c r="L28" s="15">
        <f t="shared" si="6"/>
        <v>2.2860702478800863</v>
      </c>
      <c r="M28" s="15">
        <f t="shared" si="7"/>
        <v>2.5215484779566202</v>
      </c>
      <c r="N28" s="15">
        <f t="shared" si="8"/>
        <v>2.6785339646743092</v>
      </c>
      <c r="O28" s="15">
        <f t="shared" si="9"/>
        <v>2.8355194513919981</v>
      </c>
      <c r="P28" s="15">
        <f t="shared" si="10"/>
        <v>3.070997681468532</v>
      </c>
      <c r="Q28" s="15">
        <f t="shared" si="11"/>
        <v>3.3064759115450659</v>
      </c>
    </row>
    <row r="29" spans="1:19" x14ac:dyDescent="0.55000000000000004">
      <c r="A29" s="8" t="s">
        <v>40</v>
      </c>
      <c r="B29" s="3" t="s">
        <v>14</v>
      </c>
      <c r="C29" s="16">
        <v>2.9459783881683399</v>
      </c>
      <c r="D29" s="16">
        <v>0.74103502051083492</v>
      </c>
      <c r="E29" s="15">
        <f t="shared" si="0"/>
        <v>2.204943367657505</v>
      </c>
      <c r="F29" s="15">
        <f t="shared" si="1"/>
        <v>2.5754608779129224</v>
      </c>
      <c r="G29" s="15">
        <f t="shared" si="2"/>
        <v>2.9459783881683399</v>
      </c>
      <c r="H29" s="15">
        <f t="shared" si="3"/>
        <v>3.3164958984237574</v>
      </c>
      <c r="I29" s="15">
        <f t="shared" si="4"/>
        <v>3.6870134086791748</v>
      </c>
      <c r="J29" s="3"/>
      <c r="K29" s="15">
        <f t="shared" si="5"/>
        <v>2.3531503717596718</v>
      </c>
      <c r="L29" s="15">
        <f t="shared" si="6"/>
        <v>2.5754608779129224</v>
      </c>
      <c r="M29" s="15">
        <f t="shared" si="7"/>
        <v>2.7977713840661731</v>
      </c>
      <c r="N29" s="15">
        <f t="shared" si="8"/>
        <v>2.9459783881683399</v>
      </c>
      <c r="O29" s="15">
        <f t="shared" si="9"/>
        <v>3.0941853922705067</v>
      </c>
      <c r="P29" s="15">
        <f t="shared" si="10"/>
        <v>3.3164958984237574</v>
      </c>
      <c r="Q29" s="15">
        <f t="shared" si="11"/>
        <v>3.538806404577008</v>
      </c>
    </row>
    <row r="30" spans="1:19" x14ac:dyDescent="0.55000000000000004">
      <c r="A30" s="8" t="s">
        <v>41</v>
      </c>
      <c r="B30" s="3" t="s">
        <v>14</v>
      </c>
      <c r="C30" s="16">
        <v>2.7213061640725487</v>
      </c>
      <c r="D30" s="16">
        <v>0.81739925309125561</v>
      </c>
      <c r="E30" s="15">
        <f t="shared" si="0"/>
        <v>1.9039069109812932</v>
      </c>
      <c r="F30" s="15">
        <f t="shared" si="1"/>
        <v>2.3126065375269209</v>
      </c>
      <c r="G30" s="15">
        <f t="shared" si="2"/>
        <v>2.7213061640725487</v>
      </c>
      <c r="H30" s="15">
        <f t="shared" si="3"/>
        <v>3.1300057906181764</v>
      </c>
      <c r="I30" s="15">
        <f t="shared" si="4"/>
        <v>3.5387054171638042</v>
      </c>
      <c r="J30" s="3"/>
      <c r="K30" s="15">
        <f t="shared" si="5"/>
        <v>2.0673867615995443</v>
      </c>
      <c r="L30" s="15">
        <f t="shared" si="6"/>
        <v>2.3126065375269209</v>
      </c>
      <c r="M30" s="15">
        <f t="shared" si="7"/>
        <v>2.5578263134542976</v>
      </c>
      <c r="N30" s="15">
        <f t="shared" si="8"/>
        <v>2.7213061640725487</v>
      </c>
      <c r="O30" s="15">
        <f t="shared" si="9"/>
        <v>2.8847860146907998</v>
      </c>
      <c r="P30" s="15">
        <f t="shared" si="10"/>
        <v>3.1300057906181764</v>
      </c>
      <c r="Q30" s="15">
        <f t="shared" si="11"/>
        <v>3.3752255665455531</v>
      </c>
    </row>
    <row r="31" spans="1:19" x14ac:dyDescent="0.55000000000000004">
      <c r="A31" s="12" t="s">
        <v>42</v>
      </c>
      <c r="B31" s="10" t="s">
        <v>14</v>
      </c>
      <c r="C31" s="17">
        <v>2.8010240258343502</v>
      </c>
      <c r="D31" s="17">
        <v>0.72392517500794207</v>
      </c>
      <c r="E31" s="18">
        <f t="shared" si="0"/>
        <v>2.0770988508264079</v>
      </c>
      <c r="F31" s="18">
        <f t="shared" si="1"/>
        <v>2.4390614383303793</v>
      </c>
      <c r="G31" s="18">
        <f t="shared" si="2"/>
        <v>2.8010240258343502</v>
      </c>
      <c r="H31" s="18">
        <f t="shared" si="3"/>
        <v>3.1629866133383211</v>
      </c>
      <c r="I31" s="18">
        <f t="shared" si="4"/>
        <v>3.5249492008422925</v>
      </c>
      <c r="J31" s="10"/>
      <c r="K31" s="18">
        <f t="shared" si="5"/>
        <v>2.2218838858279963</v>
      </c>
      <c r="L31" s="18">
        <f t="shared" si="6"/>
        <v>2.4390614383303793</v>
      </c>
      <c r="M31" s="18">
        <f t="shared" si="7"/>
        <v>2.6562389908327617</v>
      </c>
      <c r="N31" s="18">
        <f t="shared" si="8"/>
        <v>2.8010240258343502</v>
      </c>
      <c r="O31" s="18">
        <f t="shared" si="9"/>
        <v>2.9458090608359386</v>
      </c>
      <c r="P31" s="18">
        <f t="shared" si="10"/>
        <v>3.1629866133383211</v>
      </c>
      <c r="Q31" s="18">
        <f t="shared" si="11"/>
        <v>3.380164165840704</v>
      </c>
    </row>
    <row r="32" spans="1:19" x14ac:dyDescent="0.55000000000000004">
      <c r="A32" s="7" t="s">
        <v>16</v>
      </c>
      <c r="B32" s="3" t="s">
        <v>14</v>
      </c>
      <c r="C32" s="14">
        <v>2.4909117327820138</v>
      </c>
      <c r="D32" s="14">
        <v>0.57477376389237755</v>
      </c>
      <c r="E32" s="15">
        <f t="shared" si="0"/>
        <v>1.9161379688896363</v>
      </c>
      <c r="F32" s="15">
        <f t="shared" si="1"/>
        <v>2.2035248508358252</v>
      </c>
      <c r="G32" s="15">
        <f t="shared" si="2"/>
        <v>2.4909117327820138</v>
      </c>
      <c r="H32" s="15">
        <f t="shared" si="3"/>
        <v>2.7782986147282025</v>
      </c>
      <c r="I32" s="15">
        <f t="shared" si="4"/>
        <v>3.0656854966743916</v>
      </c>
      <c r="J32" s="3"/>
      <c r="K32" s="15">
        <f t="shared" si="5"/>
        <v>2.0310927216681116</v>
      </c>
      <c r="L32" s="15">
        <f t="shared" si="6"/>
        <v>2.2035248508358252</v>
      </c>
      <c r="M32" s="15">
        <f t="shared" si="7"/>
        <v>2.3759569800035383</v>
      </c>
      <c r="N32" s="15">
        <f t="shared" si="8"/>
        <v>2.4909117327820138</v>
      </c>
      <c r="O32" s="15">
        <f t="shared" si="9"/>
        <v>2.6058664855604894</v>
      </c>
      <c r="P32" s="15">
        <f t="shared" si="10"/>
        <v>2.7782986147282025</v>
      </c>
      <c r="Q32" s="15">
        <f t="shared" si="11"/>
        <v>2.9507307438959161</v>
      </c>
    </row>
    <row r="33" spans="1:17" x14ac:dyDescent="0.55000000000000004">
      <c r="A33" s="8" t="s">
        <v>43</v>
      </c>
      <c r="B33" s="3" t="s">
        <v>14</v>
      </c>
      <c r="C33" s="16">
        <v>2.6211130969611838</v>
      </c>
      <c r="D33" s="16">
        <v>0.76140409957693889</v>
      </c>
      <c r="E33" s="15">
        <f t="shared" si="0"/>
        <v>1.8597089973842449</v>
      </c>
      <c r="F33" s="15">
        <f t="shared" si="1"/>
        <v>2.2404110471727146</v>
      </c>
      <c r="G33" s="15">
        <f t="shared" si="2"/>
        <v>2.6211130969611838</v>
      </c>
      <c r="H33" s="15">
        <f t="shared" si="3"/>
        <v>3.001815146749653</v>
      </c>
      <c r="I33" s="15">
        <f t="shared" si="4"/>
        <v>3.3825171965381227</v>
      </c>
      <c r="J33" s="3"/>
      <c r="K33" s="15">
        <f t="shared" si="5"/>
        <v>2.0119898172996327</v>
      </c>
      <c r="L33" s="15">
        <f t="shared" si="6"/>
        <v>2.2404110471727146</v>
      </c>
      <c r="M33" s="15">
        <f t="shared" si="7"/>
        <v>2.468832277045796</v>
      </c>
      <c r="N33" s="15">
        <f t="shared" si="8"/>
        <v>2.6211130969611838</v>
      </c>
      <c r="O33" s="15">
        <f t="shared" si="9"/>
        <v>2.7733939168765716</v>
      </c>
      <c r="P33" s="15">
        <f t="shared" si="10"/>
        <v>3.001815146749653</v>
      </c>
      <c r="Q33" s="15">
        <f t="shared" si="11"/>
        <v>3.2302363766227349</v>
      </c>
    </row>
    <row r="34" spans="1:17" x14ac:dyDescent="0.55000000000000004">
      <c r="A34" s="8" t="s">
        <v>44</v>
      </c>
      <c r="B34" s="3" t="s">
        <v>14</v>
      </c>
      <c r="C34" s="16">
        <v>2.4375612463584089</v>
      </c>
      <c r="D34" s="16">
        <v>0.79088380872885056</v>
      </c>
      <c r="E34" s="15">
        <f t="shared" si="0"/>
        <v>1.6466774376295583</v>
      </c>
      <c r="F34" s="15">
        <f t="shared" si="1"/>
        <v>2.0421193419939838</v>
      </c>
      <c r="G34" s="15">
        <f t="shared" si="2"/>
        <v>2.4375612463584089</v>
      </c>
      <c r="H34" s="15">
        <f t="shared" si="3"/>
        <v>2.8330031507228339</v>
      </c>
      <c r="I34" s="15">
        <f t="shared" si="4"/>
        <v>3.2284450550872594</v>
      </c>
      <c r="J34" s="3"/>
      <c r="K34" s="15">
        <f t="shared" si="5"/>
        <v>1.8048541993753284</v>
      </c>
      <c r="L34" s="15">
        <f t="shared" si="6"/>
        <v>2.0421193419939838</v>
      </c>
      <c r="M34" s="15">
        <f t="shared" si="7"/>
        <v>2.2793844846126388</v>
      </c>
      <c r="N34" s="15">
        <f t="shared" si="8"/>
        <v>2.4375612463584089</v>
      </c>
      <c r="O34" s="15">
        <f t="shared" si="9"/>
        <v>2.595738008104179</v>
      </c>
      <c r="P34" s="15">
        <f t="shared" si="10"/>
        <v>2.8330031507228339</v>
      </c>
      <c r="Q34" s="15">
        <f t="shared" si="11"/>
        <v>3.0702682933414893</v>
      </c>
    </row>
    <row r="35" spans="1:17" x14ac:dyDescent="0.55000000000000004">
      <c r="A35" s="8" t="s">
        <v>45</v>
      </c>
      <c r="B35" s="3" t="s">
        <v>14</v>
      </c>
      <c r="C35" s="16">
        <v>2.4768359301346927</v>
      </c>
      <c r="D35" s="16">
        <v>0.77775641222437342</v>
      </c>
      <c r="E35" s="15">
        <f t="shared" si="0"/>
        <v>1.6990795179103193</v>
      </c>
      <c r="F35" s="15">
        <f t="shared" si="1"/>
        <v>2.0879577240225062</v>
      </c>
      <c r="G35" s="15">
        <f t="shared" si="2"/>
        <v>2.4768359301346927</v>
      </c>
      <c r="H35" s="15">
        <f t="shared" si="3"/>
        <v>2.8657141362468792</v>
      </c>
      <c r="I35" s="15">
        <f t="shared" si="4"/>
        <v>3.2545923423590661</v>
      </c>
      <c r="J35" s="3"/>
      <c r="K35" s="15">
        <f t="shared" si="5"/>
        <v>1.8546308003551939</v>
      </c>
      <c r="L35" s="15">
        <f t="shared" si="6"/>
        <v>2.0879577240225062</v>
      </c>
      <c r="M35" s="15">
        <f t="shared" si="7"/>
        <v>2.3212846476898181</v>
      </c>
      <c r="N35" s="15">
        <f t="shared" si="8"/>
        <v>2.4768359301346927</v>
      </c>
      <c r="O35" s="15">
        <f t="shared" si="9"/>
        <v>2.6323872125795673</v>
      </c>
      <c r="P35" s="15">
        <f t="shared" si="10"/>
        <v>2.8657141362468792</v>
      </c>
      <c r="Q35" s="15">
        <f t="shared" si="11"/>
        <v>3.0990410599141915</v>
      </c>
    </row>
    <row r="36" spans="1:17" x14ac:dyDescent="0.55000000000000004">
      <c r="A36" s="8" t="s">
        <v>46</v>
      </c>
      <c r="B36" s="3" t="s">
        <v>14</v>
      </c>
      <c r="C36" s="16">
        <v>2.4917581323212672</v>
      </c>
      <c r="D36" s="16">
        <v>0.81618754018635131</v>
      </c>
      <c r="E36" s="15">
        <f t="shared" si="0"/>
        <v>1.6755705921349158</v>
      </c>
      <c r="F36" s="15">
        <f t="shared" si="1"/>
        <v>2.0836643622280917</v>
      </c>
      <c r="G36" s="15">
        <f t="shared" si="2"/>
        <v>2.4917581323212672</v>
      </c>
      <c r="H36" s="15">
        <f t="shared" si="3"/>
        <v>2.8998519024144427</v>
      </c>
      <c r="I36" s="15">
        <f t="shared" si="4"/>
        <v>3.3079456725076186</v>
      </c>
      <c r="J36" s="3"/>
      <c r="K36" s="15">
        <f t="shared" si="5"/>
        <v>1.8388081001721861</v>
      </c>
      <c r="L36" s="15">
        <f t="shared" si="6"/>
        <v>2.0836643622280917</v>
      </c>
      <c r="M36" s="15">
        <f t="shared" si="7"/>
        <v>2.3285206242839971</v>
      </c>
      <c r="N36" s="15">
        <f t="shared" si="8"/>
        <v>2.4917581323212672</v>
      </c>
      <c r="O36" s="15">
        <f t="shared" si="9"/>
        <v>2.6549956403585373</v>
      </c>
      <c r="P36" s="15">
        <f t="shared" si="10"/>
        <v>2.8998519024144427</v>
      </c>
      <c r="Q36" s="15">
        <f t="shared" si="11"/>
        <v>3.1447081644703481</v>
      </c>
    </row>
    <row r="37" spans="1:17" x14ac:dyDescent="0.55000000000000004">
      <c r="A37" s="8" t="s">
        <v>47</v>
      </c>
      <c r="B37" s="3" t="s">
        <v>14</v>
      </c>
      <c r="C37" s="16">
        <v>2.8654372691228196</v>
      </c>
      <c r="D37" s="16">
        <v>0.70936729926763031</v>
      </c>
      <c r="E37" s="15">
        <f t="shared" si="0"/>
        <v>2.1560699698551895</v>
      </c>
      <c r="F37" s="15">
        <f t="shared" si="1"/>
        <v>2.5107536194890043</v>
      </c>
      <c r="G37" s="15">
        <f t="shared" si="2"/>
        <v>2.8654372691228196</v>
      </c>
      <c r="H37" s="15">
        <f t="shared" si="3"/>
        <v>3.2201209187566349</v>
      </c>
      <c r="I37" s="15">
        <f t="shared" si="4"/>
        <v>3.5748045683904497</v>
      </c>
      <c r="J37" s="3"/>
      <c r="K37" s="15">
        <f t="shared" si="5"/>
        <v>2.2979434297087153</v>
      </c>
      <c r="L37" s="15">
        <f t="shared" si="6"/>
        <v>2.5107536194890043</v>
      </c>
      <c r="M37" s="15">
        <f t="shared" si="7"/>
        <v>2.7235638092692938</v>
      </c>
      <c r="N37" s="15">
        <f t="shared" si="8"/>
        <v>2.8654372691228196</v>
      </c>
      <c r="O37" s="15">
        <f t="shared" si="9"/>
        <v>3.0073107289763454</v>
      </c>
      <c r="P37" s="15">
        <f t="shared" si="10"/>
        <v>3.2201209187566349</v>
      </c>
      <c r="Q37" s="15">
        <f t="shared" si="11"/>
        <v>3.4329311085369238</v>
      </c>
    </row>
    <row r="38" spans="1:17" x14ac:dyDescent="0.55000000000000004">
      <c r="A38" s="8" t="s">
        <v>48</v>
      </c>
      <c r="B38" s="3" t="s">
        <v>14</v>
      </c>
      <c r="C38" s="16">
        <v>2.434015928700616</v>
      </c>
      <c r="D38" s="16">
        <v>0.78057950506863438</v>
      </c>
      <c r="E38" s="15">
        <f t="shared" si="0"/>
        <v>1.6534364236319816</v>
      </c>
      <c r="F38" s="15">
        <f t="shared" si="1"/>
        <v>2.0437261761662988</v>
      </c>
      <c r="G38" s="15">
        <f t="shared" si="2"/>
        <v>2.434015928700616</v>
      </c>
      <c r="H38" s="15">
        <f t="shared" si="3"/>
        <v>2.8243056812349332</v>
      </c>
      <c r="I38" s="15">
        <f t="shared" si="4"/>
        <v>3.2145954337692504</v>
      </c>
      <c r="J38" s="3"/>
      <c r="K38" s="15">
        <f t="shared" si="5"/>
        <v>1.8095523246457086</v>
      </c>
      <c r="L38" s="15">
        <f t="shared" si="6"/>
        <v>2.0437261761662988</v>
      </c>
      <c r="M38" s="15">
        <f t="shared" si="7"/>
        <v>2.277900027686889</v>
      </c>
      <c r="N38" s="15">
        <f t="shared" si="8"/>
        <v>2.434015928700616</v>
      </c>
      <c r="O38" s="15">
        <f t="shared" si="9"/>
        <v>2.590131829714343</v>
      </c>
      <c r="P38" s="15">
        <f t="shared" si="10"/>
        <v>2.8243056812349332</v>
      </c>
      <c r="Q38" s="15">
        <f t="shared" si="11"/>
        <v>3.0584795327555234</v>
      </c>
    </row>
    <row r="39" spans="1:17" x14ac:dyDescent="0.55000000000000004">
      <c r="A39" s="12" t="s">
        <v>49</v>
      </c>
      <c r="B39" s="10" t="s">
        <v>14</v>
      </c>
      <c r="C39" s="17">
        <v>2.1096605258755097</v>
      </c>
      <c r="D39" s="17">
        <v>0.83946189002565252</v>
      </c>
      <c r="E39" s="18">
        <f t="shared" si="0"/>
        <v>1.2701986358498571</v>
      </c>
      <c r="F39" s="18">
        <f t="shared" si="1"/>
        <v>1.6899295808626835</v>
      </c>
      <c r="G39" s="18">
        <f t="shared" si="2"/>
        <v>2.1096605258755097</v>
      </c>
      <c r="H39" s="18">
        <f t="shared" si="3"/>
        <v>2.5293914708883358</v>
      </c>
      <c r="I39" s="18">
        <f t="shared" si="4"/>
        <v>2.9491224159011624</v>
      </c>
      <c r="J39" s="10"/>
      <c r="K39" s="18">
        <f t="shared" si="5"/>
        <v>1.4380910138549876</v>
      </c>
      <c r="L39" s="18">
        <f t="shared" si="6"/>
        <v>1.6899295808626835</v>
      </c>
      <c r="M39" s="18">
        <f t="shared" si="7"/>
        <v>1.9417681478703792</v>
      </c>
      <c r="N39" s="18">
        <f t="shared" si="8"/>
        <v>2.1096605258755097</v>
      </c>
      <c r="O39" s="18">
        <f t="shared" si="9"/>
        <v>2.2775529038806401</v>
      </c>
      <c r="P39" s="18">
        <f t="shared" si="10"/>
        <v>2.5293914708883358</v>
      </c>
      <c r="Q39" s="18">
        <f t="shared" si="11"/>
        <v>2.781230037896032</v>
      </c>
    </row>
    <row r="40" spans="1:17" x14ac:dyDescent="0.55000000000000004">
      <c r="A40" s="7" t="s">
        <v>50</v>
      </c>
      <c r="B40" s="3" t="s">
        <v>14</v>
      </c>
      <c r="C40" s="15">
        <v>2.8570974367780728</v>
      </c>
      <c r="D40" s="15">
        <v>0.57948008409747565</v>
      </c>
      <c r="E40" s="15">
        <f t="shared" si="0"/>
        <v>2.277617352680597</v>
      </c>
      <c r="F40" s="15">
        <f t="shared" si="1"/>
        <v>2.5673573947293349</v>
      </c>
      <c r="G40" s="15">
        <f t="shared" si="2"/>
        <v>2.8570974367780728</v>
      </c>
      <c r="H40" s="15">
        <f t="shared" si="3"/>
        <v>3.1468374788268108</v>
      </c>
      <c r="I40" s="15">
        <f t="shared" si="4"/>
        <v>3.4365775208755487</v>
      </c>
      <c r="J40" s="3"/>
      <c r="K40" s="15">
        <f t="shared" si="5"/>
        <v>2.3935133695000923</v>
      </c>
      <c r="L40" s="15">
        <f t="shared" si="6"/>
        <v>2.5673573947293349</v>
      </c>
      <c r="M40" s="15">
        <f t="shared" si="7"/>
        <v>2.7412014199585775</v>
      </c>
      <c r="N40" s="15">
        <f t="shared" si="8"/>
        <v>2.8570974367780728</v>
      </c>
      <c r="O40" s="15">
        <f t="shared" si="9"/>
        <v>2.9729934535975682</v>
      </c>
      <c r="P40" s="15">
        <f t="shared" si="10"/>
        <v>3.1468374788268108</v>
      </c>
      <c r="Q40" s="15">
        <f t="shared" si="11"/>
        <v>3.3206815040560533</v>
      </c>
    </row>
    <row r="41" spans="1:17" x14ac:dyDescent="0.55000000000000004">
      <c r="A41" s="8" t="s">
        <v>51</v>
      </c>
      <c r="B41" s="3" t="s">
        <v>14</v>
      </c>
      <c r="C41" s="16">
        <v>2.155570840404093</v>
      </c>
      <c r="D41" s="16">
        <v>0.74492930614239161</v>
      </c>
      <c r="E41" s="15">
        <f t="shared" si="0"/>
        <v>1.4106415342617014</v>
      </c>
      <c r="F41" s="15">
        <f t="shared" si="1"/>
        <v>1.7831061873328973</v>
      </c>
      <c r="G41" s="15">
        <f t="shared" si="2"/>
        <v>2.155570840404093</v>
      </c>
      <c r="H41" s="15">
        <f t="shared" si="3"/>
        <v>2.5280354934752887</v>
      </c>
      <c r="I41" s="15">
        <f t="shared" si="4"/>
        <v>2.9005001465464844</v>
      </c>
      <c r="J41" s="3"/>
      <c r="K41" s="15">
        <f t="shared" si="5"/>
        <v>1.5596273954901796</v>
      </c>
      <c r="L41" s="15">
        <f t="shared" si="6"/>
        <v>1.7831061873328973</v>
      </c>
      <c r="M41" s="15">
        <f t="shared" si="7"/>
        <v>2.0065849791756145</v>
      </c>
      <c r="N41" s="15">
        <f t="shared" si="8"/>
        <v>2.155570840404093</v>
      </c>
      <c r="O41" s="15">
        <f t="shared" si="9"/>
        <v>2.3045567016325714</v>
      </c>
      <c r="P41" s="15">
        <f t="shared" si="10"/>
        <v>2.5280354934752887</v>
      </c>
      <c r="Q41" s="15">
        <f t="shared" si="11"/>
        <v>2.7515142853180063</v>
      </c>
    </row>
    <row r="42" spans="1:17" x14ac:dyDescent="0.55000000000000004">
      <c r="A42" s="8" t="s">
        <v>52</v>
      </c>
      <c r="B42" s="3" t="s">
        <v>14</v>
      </c>
      <c r="C42" s="16">
        <v>2.8747445025445413</v>
      </c>
      <c r="D42" s="16">
        <v>0.77325874561748575</v>
      </c>
      <c r="E42" s="15">
        <f t="shared" si="0"/>
        <v>2.1014857569270555</v>
      </c>
      <c r="F42" s="15">
        <f t="shared" si="1"/>
        <v>2.4881151297357986</v>
      </c>
      <c r="G42" s="15">
        <f t="shared" si="2"/>
        <v>2.8747445025445413</v>
      </c>
      <c r="H42" s="15">
        <f t="shared" si="3"/>
        <v>3.2613738753532839</v>
      </c>
      <c r="I42" s="15">
        <f t="shared" si="4"/>
        <v>3.648003248162027</v>
      </c>
      <c r="J42" s="3"/>
      <c r="K42" s="15">
        <f t="shared" si="5"/>
        <v>2.2561375060505524</v>
      </c>
      <c r="L42" s="15">
        <f t="shared" si="6"/>
        <v>2.4881151297357986</v>
      </c>
      <c r="M42" s="15">
        <f t="shared" si="7"/>
        <v>2.720092753421044</v>
      </c>
      <c r="N42" s="15">
        <f t="shared" si="8"/>
        <v>2.8747445025445413</v>
      </c>
      <c r="O42" s="15">
        <f t="shared" si="9"/>
        <v>3.0293962516680386</v>
      </c>
      <c r="P42" s="15">
        <f t="shared" si="10"/>
        <v>3.2613738753532839</v>
      </c>
      <c r="Q42" s="15">
        <f t="shared" si="11"/>
        <v>3.4933514990385302</v>
      </c>
    </row>
    <row r="43" spans="1:17" x14ac:dyDescent="0.55000000000000004">
      <c r="A43" s="8" t="s">
        <v>53</v>
      </c>
      <c r="B43" s="3" t="s">
        <v>14</v>
      </c>
      <c r="C43" s="16">
        <v>2.7726225347648961</v>
      </c>
      <c r="D43" s="16">
        <v>0.79224800519703908</v>
      </c>
      <c r="E43" s="15">
        <f t="shared" si="0"/>
        <v>1.980374529567857</v>
      </c>
      <c r="F43" s="15">
        <f t="shared" si="1"/>
        <v>2.3764985321663765</v>
      </c>
      <c r="G43" s="15">
        <f t="shared" si="2"/>
        <v>2.7726225347648961</v>
      </c>
      <c r="H43" s="15">
        <f t="shared" si="3"/>
        <v>3.1687465373634156</v>
      </c>
      <c r="I43" s="15">
        <f t="shared" si="4"/>
        <v>3.5648705399619351</v>
      </c>
      <c r="J43" s="3"/>
      <c r="K43" s="15">
        <f t="shared" si="5"/>
        <v>2.1388241306072646</v>
      </c>
      <c r="L43" s="15">
        <f t="shared" si="6"/>
        <v>2.3764985321663765</v>
      </c>
      <c r="M43" s="15">
        <f t="shared" si="7"/>
        <v>2.6141729337254884</v>
      </c>
      <c r="N43" s="15">
        <f t="shared" si="8"/>
        <v>2.7726225347648961</v>
      </c>
      <c r="O43" s="15">
        <f t="shared" si="9"/>
        <v>2.9310721358043037</v>
      </c>
      <c r="P43" s="15">
        <f t="shared" si="10"/>
        <v>3.1687465373634156</v>
      </c>
      <c r="Q43" s="15">
        <f t="shared" si="11"/>
        <v>3.4064209389225275</v>
      </c>
    </row>
    <row r="44" spans="1:17" x14ac:dyDescent="0.55000000000000004">
      <c r="A44" s="8" t="s">
        <v>54</v>
      </c>
      <c r="B44" s="3" t="s">
        <v>14</v>
      </c>
      <c r="C44" s="16">
        <v>2.9139483684899656</v>
      </c>
      <c r="D44" s="16">
        <v>0.74934179621396257</v>
      </c>
      <c r="E44" s="15">
        <f t="shared" si="0"/>
        <v>2.1646065722760031</v>
      </c>
      <c r="F44" s="15">
        <f t="shared" si="1"/>
        <v>2.5392774703829843</v>
      </c>
      <c r="G44" s="15">
        <f t="shared" si="2"/>
        <v>2.9139483684899656</v>
      </c>
      <c r="H44" s="15">
        <f t="shared" si="3"/>
        <v>3.2886192665969469</v>
      </c>
      <c r="I44" s="15">
        <f t="shared" si="4"/>
        <v>3.6632901647039282</v>
      </c>
      <c r="J44" s="3"/>
      <c r="K44" s="15">
        <f t="shared" si="5"/>
        <v>2.3144749315187956</v>
      </c>
      <c r="L44" s="15">
        <f t="shared" si="6"/>
        <v>2.5392774703829843</v>
      </c>
      <c r="M44" s="15">
        <f t="shared" si="7"/>
        <v>2.7640800092471731</v>
      </c>
      <c r="N44" s="15">
        <f t="shared" si="8"/>
        <v>2.9139483684899656</v>
      </c>
      <c r="O44" s="15">
        <f t="shared" si="9"/>
        <v>3.0638167277327581</v>
      </c>
      <c r="P44" s="15">
        <f t="shared" si="10"/>
        <v>3.2886192665969469</v>
      </c>
      <c r="Q44" s="15">
        <f t="shared" si="11"/>
        <v>3.5134218054611357</v>
      </c>
    </row>
    <row r="45" spans="1:17" x14ac:dyDescent="0.55000000000000004">
      <c r="A45" s="8" t="s">
        <v>55</v>
      </c>
      <c r="B45" s="3" t="s">
        <v>14</v>
      </c>
      <c r="C45" s="16">
        <v>3.2128491872325387</v>
      </c>
      <c r="D45" s="16">
        <v>0.65295372591575507</v>
      </c>
      <c r="E45" s="15">
        <f t="shared" si="0"/>
        <v>2.5598954613167835</v>
      </c>
      <c r="F45" s="15">
        <f t="shared" si="1"/>
        <v>2.8863723242746611</v>
      </c>
      <c r="G45" s="15">
        <f t="shared" si="2"/>
        <v>3.2128491872325387</v>
      </c>
      <c r="H45" s="15">
        <f t="shared" si="3"/>
        <v>3.5393260501904162</v>
      </c>
      <c r="I45" s="15">
        <f t="shared" si="4"/>
        <v>3.8658029131482938</v>
      </c>
      <c r="J45" s="3"/>
      <c r="K45" s="15">
        <f t="shared" si="5"/>
        <v>2.6904862064999344</v>
      </c>
      <c r="L45" s="15">
        <f t="shared" si="6"/>
        <v>2.8863723242746611</v>
      </c>
      <c r="M45" s="15">
        <f t="shared" si="7"/>
        <v>3.0822584420493877</v>
      </c>
      <c r="N45" s="15">
        <f t="shared" si="8"/>
        <v>3.2128491872325387</v>
      </c>
      <c r="O45" s="15">
        <f t="shared" si="9"/>
        <v>3.3434399324156896</v>
      </c>
      <c r="P45" s="15">
        <f t="shared" si="10"/>
        <v>3.5393260501904162</v>
      </c>
      <c r="Q45" s="15">
        <f t="shared" si="11"/>
        <v>3.7352121679651429</v>
      </c>
    </row>
    <row r="46" spans="1:17" x14ac:dyDescent="0.55000000000000004">
      <c r="A46" s="8" t="s">
        <v>56</v>
      </c>
      <c r="B46" s="3" t="s">
        <v>14</v>
      </c>
      <c r="C46" s="16">
        <v>3.2262050277601793</v>
      </c>
      <c r="D46" s="16">
        <v>0.52633664538947122</v>
      </c>
      <c r="E46" s="15">
        <f t="shared" si="0"/>
        <v>2.6998683823707079</v>
      </c>
      <c r="F46" s="15">
        <f t="shared" si="1"/>
        <v>2.9630367050654436</v>
      </c>
      <c r="G46" s="15">
        <f t="shared" si="2"/>
        <v>3.2262050277601793</v>
      </c>
      <c r="H46" s="15">
        <f t="shared" si="3"/>
        <v>3.4893733504549149</v>
      </c>
      <c r="I46" s="15">
        <f t="shared" si="4"/>
        <v>3.7525416731496506</v>
      </c>
      <c r="J46" s="3"/>
      <c r="K46" s="15">
        <f t="shared" si="5"/>
        <v>2.8051357114486022</v>
      </c>
      <c r="L46" s="15">
        <f t="shared" si="6"/>
        <v>2.9630367050654436</v>
      </c>
      <c r="M46" s="15">
        <f t="shared" si="7"/>
        <v>3.120937698682285</v>
      </c>
      <c r="N46" s="15">
        <f t="shared" si="8"/>
        <v>3.2262050277601793</v>
      </c>
      <c r="O46" s="15">
        <f t="shared" si="9"/>
        <v>3.3314723568380735</v>
      </c>
      <c r="P46" s="15">
        <f t="shared" si="10"/>
        <v>3.4893733504549149</v>
      </c>
      <c r="Q46" s="15">
        <f t="shared" si="11"/>
        <v>3.6472743440717563</v>
      </c>
    </row>
    <row r="47" spans="1:17" x14ac:dyDescent="0.55000000000000004">
      <c r="A47" s="8" t="s">
        <v>57</v>
      </c>
      <c r="B47" s="3" t="s">
        <v>14</v>
      </c>
      <c r="C47" s="16">
        <v>2.6196126441695866</v>
      </c>
      <c r="D47" s="16">
        <v>0.79696604083514089</v>
      </c>
      <c r="E47" s="15">
        <f t="shared" si="0"/>
        <v>1.8226466033344457</v>
      </c>
      <c r="F47" s="15">
        <f t="shared" si="1"/>
        <v>2.2211296237520162</v>
      </c>
      <c r="G47" s="15">
        <f t="shared" si="2"/>
        <v>2.6196126441695866</v>
      </c>
      <c r="H47" s="15">
        <f t="shared" si="3"/>
        <v>3.0180956645871571</v>
      </c>
      <c r="I47" s="15">
        <f t="shared" si="4"/>
        <v>3.4165786850047275</v>
      </c>
      <c r="J47" s="3"/>
      <c r="K47" s="15">
        <f t="shared" si="5"/>
        <v>1.9820398115014739</v>
      </c>
      <c r="L47" s="15">
        <f t="shared" si="6"/>
        <v>2.2211296237520162</v>
      </c>
      <c r="M47" s="15">
        <f t="shared" si="7"/>
        <v>2.4602194360025584</v>
      </c>
      <c r="N47" s="15">
        <f t="shared" si="8"/>
        <v>2.6196126441695866</v>
      </c>
      <c r="O47" s="15">
        <f t="shared" si="9"/>
        <v>2.7790058523366148</v>
      </c>
      <c r="P47" s="15">
        <f t="shared" si="10"/>
        <v>3.0180956645871571</v>
      </c>
      <c r="Q47" s="15">
        <f t="shared" si="11"/>
        <v>3.2571854768376993</v>
      </c>
    </row>
    <row r="48" spans="1:17" x14ac:dyDescent="0.55000000000000004">
      <c r="A48" s="8" t="s">
        <v>107</v>
      </c>
      <c r="B48" s="3" t="s">
        <v>14</v>
      </c>
      <c r="C48" s="16">
        <v>3.0597844128184062</v>
      </c>
      <c r="D48" s="16">
        <v>0.76295341463343913</v>
      </c>
      <c r="E48" s="15">
        <f t="shared" si="0"/>
        <v>2.2968309981849671</v>
      </c>
      <c r="F48" s="15">
        <f t="shared" si="1"/>
        <v>2.6783077055016866</v>
      </c>
      <c r="G48" s="15">
        <f t="shared" si="2"/>
        <v>3.0597844128184062</v>
      </c>
      <c r="H48" s="15">
        <f t="shared" si="3"/>
        <v>3.4412611201351258</v>
      </c>
      <c r="I48" s="15">
        <f t="shared" si="4"/>
        <v>3.8227378274518453</v>
      </c>
      <c r="J48" s="3"/>
      <c r="K48" s="15">
        <f t="shared" si="5"/>
        <v>2.4494216811116547</v>
      </c>
      <c r="L48" s="15">
        <f t="shared" si="6"/>
        <v>2.6783077055016866</v>
      </c>
      <c r="M48" s="15">
        <f t="shared" si="7"/>
        <v>2.9071937298917185</v>
      </c>
      <c r="N48" s="15">
        <f t="shared" si="8"/>
        <v>3.0597844128184062</v>
      </c>
      <c r="O48" s="15">
        <f t="shared" si="9"/>
        <v>3.2123750957450938</v>
      </c>
      <c r="P48" s="15">
        <f t="shared" si="10"/>
        <v>3.4412611201351258</v>
      </c>
      <c r="Q48" s="15">
        <f t="shared" si="11"/>
        <v>3.6701471445251577</v>
      </c>
    </row>
    <row r="49" spans="1:17" x14ac:dyDescent="0.55000000000000004">
      <c r="A49" s="8" t="s">
        <v>58</v>
      </c>
      <c r="B49" s="3" t="s">
        <v>14</v>
      </c>
      <c r="C49" s="16">
        <v>3.6386219204202357</v>
      </c>
      <c r="D49" s="16">
        <v>0.65932435302790582</v>
      </c>
      <c r="E49" s="15">
        <f t="shared" si="0"/>
        <v>2.9792975673923299</v>
      </c>
      <c r="F49" s="15">
        <f t="shared" si="1"/>
        <v>3.308959743906283</v>
      </c>
      <c r="G49" s="15">
        <f t="shared" si="2"/>
        <v>3.6386219204202357</v>
      </c>
      <c r="H49" s="15">
        <f>C49+0.5*D49</f>
        <v>3.9682840969341884</v>
      </c>
      <c r="I49" s="19">
        <f t="shared" si="4"/>
        <v>4.297946273448142</v>
      </c>
      <c r="J49" s="3"/>
      <c r="K49" s="15">
        <f t="shared" si="5"/>
        <v>3.111162437997911</v>
      </c>
      <c r="L49" s="15">
        <f t="shared" si="6"/>
        <v>3.308959743906283</v>
      </c>
      <c r="M49" s="15">
        <f t="shared" si="7"/>
        <v>3.5067570498146545</v>
      </c>
      <c r="N49" s="15">
        <f t="shared" si="8"/>
        <v>3.6386219204202357</v>
      </c>
      <c r="O49" s="15">
        <f t="shared" si="9"/>
        <v>3.7704867910258169</v>
      </c>
      <c r="P49" s="15">
        <f t="shared" si="10"/>
        <v>3.9682840969341884</v>
      </c>
      <c r="Q49" s="19">
        <f t="shared" si="11"/>
        <v>4.1660814028425603</v>
      </c>
    </row>
    <row r="50" spans="1:17" x14ac:dyDescent="0.55000000000000004">
      <c r="A50" s="8" t="s">
        <v>59</v>
      </c>
      <c r="B50" s="3" t="s">
        <v>14</v>
      </c>
      <c r="C50" s="16">
        <v>2.6930896845862038</v>
      </c>
      <c r="D50" s="16">
        <v>0.74519463180622525</v>
      </c>
      <c r="E50" s="15">
        <f t="shared" si="0"/>
        <v>1.9478950527799785</v>
      </c>
      <c r="F50" s="15">
        <f t="shared" si="1"/>
        <v>2.3204923686830909</v>
      </c>
      <c r="G50" s="15">
        <f t="shared" si="2"/>
        <v>2.6930896845862038</v>
      </c>
      <c r="H50" s="15">
        <f t="shared" si="3"/>
        <v>3.0656870004893166</v>
      </c>
      <c r="I50" s="15">
        <f t="shared" si="4"/>
        <v>3.438284316392429</v>
      </c>
      <c r="J50" s="3"/>
      <c r="K50" s="15">
        <f t="shared" si="5"/>
        <v>2.0969339791412236</v>
      </c>
      <c r="L50" s="15">
        <f t="shared" si="6"/>
        <v>2.3204923686830909</v>
      </c>
      <c r="M50" s="15">
        <f t="shared" si="7"/>
        <v>2.5440507582249587</v>
      </c>
      <c r="N50" s="15">
        <f t="shared" si="8"/>
        <v>2.6930896845862038</v>
      </c>
      <c r="O50" s="15">
        <f t="shared" si="9"/>
        <v>2.8421286109474488</v>
      </c>
      <c r="P50" s="15">
        <f t="shared" si="10"/>
        <v>3.0656870004893166</v>
      </c>
      <c r="Q50" s="15">
        <f t="shared" si="11"/>
        <v>3.289245390031184</v>
      </c>
    </row>
    <row r="51" spans="1:17" x14ac:dyDescent="0.55000000000000004">
      <c r="A51" s="12" t="s">
        <v>60</v>
      </c>
      <c r="B51" s="3" t="s">
        <v>14</v>
      </c>
      <c r="C51" s="16">
        <v>2.4158285818995315</v>
      </c>
      <c r="D51" s="16">
        <v>0.72803493102890016</v>
      </c>
      <c r="E51" s="15">
        <f t="shared" si="0"/>
        <v>1.6877936508706313</v>
      </c>
      <c r="F51" s="15">
        <f t="shared" si="1"/>
        <v>2.0518111163850814</v>
      </c>
      <c r="G51" s="15">
        <f t="shared" si="2"/>
        <v>2.4158285818995315</v>
      </c>
      <c r="H51" s="15">
        <f t="shared" si="3"/>
        <v>2.7798460474139817</v>
      </c>
      <c r="I51" s="15">
        <f t="shared" si="4"/>
        <v>3.1438635129284318</v>
      </c>
      <c r="J51" s="3"/>
      <c r="K51" s="15">
        <f t="shared" si="5"/>
        <v>1.8334006370764113</v>
      </c>
      <c r="L51" s="15">
        <f t="shared" si="6"/>
        <v>2.0518111163850814</v>
      </c>
      <c r="M51" s="15">
        <f t="shared" si="7"/>
        <v>2.2702215956937515</v>
      </c>
      <c r="N51" s="15">
        <f t="shared" si="8"/>
        <v>2.4158285818995315</v>
      </c>
      <c r="O51" s="15">
        <f t="shared" si="9"/>
        <v>2.5614355681053116</v>
      </c>
      <c r="P51" s="15">
        <f t="shared" si="10"/>
        <v>2.7798460474139817</v>
      </c>
      <c r="Q51" s="15">
        <f t="shared" si="11"/>
        <v>2.9982565267226517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AB3F-056D-4BD9-84EE-6110DA86C879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2.6695907644367867</v>
      </c>
      <c r="D4" s="14">
        <v>0.45978537228380373</v>
      </c>
      <c r="E4" s="15">
        <f>C4-D4</f>
        <v>2.2098053921529828</v>
      </c>
      <c r="F4" s="15">
        <f>C4-0.5*D4</f>
        <v>2.4396980782948847</v>
      </c>
      <c r="G4" s="15">
        <f>C4</f>
        <v>2.6695907644367867</v>
      </c>
      <c r="H4" s="15">
        <f>C4+0.5*D4</f>
        <v>2.8994834505786886</v>
      </c>
      <c r="I4" s="15">
        <f>C4+D4</f>
        <v>3.1293761367205906</v>
      </c>
      <c r="J4" s="3"/>
      <c r="K4" s="15">
        <f>C4-0.8*D4</f>
        <v>2.3017624666097438</v>
      </c>
      <c r="L4" s="15">
        <f>C4-0.5*D4</f>
        <v>2.4396980782948847</v>
      </c>
      <c r="M4" s="15">
        <f>C4-0.2*D4</f>
        <v>2.5776336899800261</v>
      </c>
      <c r="N4" s="15">
        <f>C4</f>
        <v>2.6695907644367867</v>
      </c>
      <c r="O4" s="15">
        <f>C4+0.2*D4</f>
        <v>2.7615478388935473</v>
      </c>
      <c r="P4" s="15">
        <f>C4+0.5*D4</f>
        <v>2.8994834505786886</v>
      </c>
      <c r="Q4" s="15">
        <f>C4+0.8*D4</f>
        <v>3.0374190622638295</v>
      </c>
    </row>
    <row r="5" spans="1:17" x14ac:dyDescent="0.55000000000000004">
      <c r="A5" s="8" t="s">
        <v>18</v>
      </c>
      <c r="B5" s="3" t="s">
        <v>14</v>
      </c>
      <c r="C5" s="16">
        <v>2.2850339234016035</v>
      </c>
      <c r="D5" s="16">
        <v>0.7181708563603918</v>
      </c>
      <c r="E5" s="15">
        <f>C5-D5</f>
        <v>1.5668630670412118</v>
      </c>
      <c r="F5" s="15">
        <f>C5-0.5*D5</f>
        <v>1.9259484952214077</v>
      </c>
      <c r="G5" s="15">
        <f>C5</f>
        <v>2.2850339234016035</v>
      </c>
      <c r="H5" s="15">
        <f>C5+0.5*D5</f>
        <v>2.6441193515817996</v>
      </c>
      <c r="I5" s="15">
        <f>C5+D5</f>
        <v>3.0032047797619952</v>
      </c>
      <c r="J5" s="3"/>
      <c r="K5" s="15">
        <f>C5-0.8*D5</f>
        <v>1.7104972383132901</v>
      </c>
      <c r="L5" s="15">
        <f>C5-0.5*D5</f>
        <v>1.9259484952214077</v>
      </c>
      <c r="M5" s="15">
        <f>C5-0.2*D5</f>
        <v>2.1413997521295252</v>
      </c>
      <c r="N5" s="15">
        <f>C5</f>
        <v>2.2850339234016035</v>
      </c>
      <c r="O5" s="15">
        <f>C5+0.2*D5</f>
        <v>2.4286680946736818</v>
      </c>
      <c r="P5" s="15">
        <f>C5+0.5*D5</f>
        <v>2.6441193515817996</v>
      </c>
      <c r="Q5" s="15">
        <f>C5+0.8*D5</f>
        <v>2.8595706084899168</v>
      </c>
    </row>
    <row r="6" spans="1:17" x14ac:dyDescent="0.55000000000000004">
      <c r="A6" s="8" t="s">
        <v>19</v>
      </c>
      <c r="B6" s="3" t="s">
        <v>14</v>
      </c>
      <c r="C6" s="16">
        <v>2.1607107339388825</v>
      </c>
      <c r="D6" s="16">
        <v>0.60815639971876045</v>
      </c>
      <c r="E6" s="15">
        <f t="shared" ref="E6:E51" si="0">C6-D6</f>
        <v>1.552554334220122</v>
      </c>
      <c r="F6" s="15">
        <f t="shared" ref="F6:F51" si="1">C6-0.5*D6</f>
        <v>1.8566325340795022</v>
      </c>
      <c r="G6" s="15">
        <f t="shared" ref="G6:G51" si="2">C6</f>
        <v>2.1607107339388825</v>
      </c>
      <c r="H6" s="15">
        <f t="shared" ref="H6:H51" si="3">C6+0.5*D6</f>
        <v>2.4647889337982627</v>
      </c>
      <c r="I6" s="15">
        <f t="shared" ref="I6:I51" si="4">C6+D6</f>
        <v>2.7688671336576429</v>
      </c>
      <c r="J6" s="3"/>
      <c r="K6" s="15">
        <f t="shared" ref="K6:K51" si="5">C6-0.8*D6</f>
        <v>1.674185614163874</v>
      </c>
      <c r="L6" s="15">
        <f t="shared" ref="L6:L51" si="6">C6-0.5*D6</f>
        <v>1.8566325340795022</v>
      </c>
      <c r="M6" s="15">
        <f t="shared" ref="M6:M51" si="7">C6-0.2*D6</f>
        <v>2.0390794539951305</v>
      </c>
      <c r="N6" s="15">
        <f t="shared" ref="N6:N51" si="8">C6</f>
        <v>2.1607107339388825</v>
      </c>
      <c r="O6" s="15">
        <f t="shared" ref="O6:O51" si="9">C6+0.2*D6</f>
        <v>2.2823420138826345</v>
      </c>
      <c r="P6" s="15">
        <f t="shared" ref="P6:P51" si="10">C6+0.5*D6</f>
        <v>2.4647889337982627</v>
      </c>
      <c r="Q6" s="15">
        <f t="shared" ref="Q6:Q51" si="11">C6+0.8*D6</f>
        <v>2.6472358537138909</v>
      </c>
    </row>
    <row r="7" spans="1:17" x14ac:dyDescent="0.55000000000000004">
      <c r="A7" s="8" t="s">
        <v>20</v>
      </c>
      <c r="B7" s="3" t="s">
        <v>14</v>
      </c>
      <c r="C7" s="16">
        <v>2.8349134787508987</v>
      </c>
      <c r="D7" s="16">
        <v>0.93395120187202063</v>
      </c>
      <c r="E7" s="15">
        <f t="shared" si="0"/>
        <v>1.9009622768788781</v>
      </c>
      <c r="F7" s="15">
        <f t="shared" si="1"/>
        <v>2.3679378778148883</v>
      </c>
      <c r="G7" s="15">
        <f t="shared" si="2"/>
        <v>2.8349134787508987</v>
      </c>
      <c r="H7" s="15">
        <f t="shared" si="3"/>
        <v>3.3018890796869091</v>
      </c>
      <c r="I7" s="15">
        <f t="shared" si="4"/>
        <v>3.7688646806229196</v>
      </c>
      <c r="J7" s="3"/>
      <c r="K7" s="15">
        <f t="shared" si="5"/>
        <v>2.087752517253282</v>
      </c>
      <c r="L7" s="15">
        <f t="shared" si="6"/>
        <v>2.3679378778148883</v>
      </c>
      <c r="M7" s="15">
        <f t="shared" si="7"/>
        <v>2.6481232383764945</v>
      </c>
      <c r="N7" s="15">
        <f t="shared" si="8"/>
        <v>2.8349134787508987</v>
      </c>
      <c r="O7" s="15">
        <f t="shared" si="9"/>
        <v>3.0217037191253029</v>
      </c>
      <c r="P7" s="15">
        <f t="shared" si="10"/>
        <v>3.3018890796869091</v>
      </c>
      <c r="Q7" s="15">
        <f t="shared" si="11"/>
        <v>3.5820744402485154</v>
      </c>
    </row>
    <row r="8" spans="1:17" x14ac:dyDescent="0.55000000000000004">
      <c r="A8" s="8" t="s">
        <v>21</v>
      </c>
      <c r="B8" s="3" t="s">
        <v>14</v>
      </c>
      <c r="C8" s="16">
        <v>2.9183407368118579</v>
      </c>
      <c r="D8" s="16">
        <v>0.59673437740604851</v>
      </c>
      <c r="E8" s="15">
        <f t="shared" si="0"/>
        <v>2.3216063594058092</v>
      </c>
      <c r="F8" s="15">
        <f t="shared" si="1"/>
        <v>2.6199735481088338</v>
      </c>
      <c r="G8" s="15">
        <f t="shared" si="2"/>
        <v>2.9183407368118579</v>
      </c>
      <c r="H8" s="15">
        <f t="shared" si="3"/>
        <v>3.216707925514882</v>
      </c>
      <c r="I8" s="15">
        <f t="shared" si="4"/>
        <v>3.5150751142179066</v>
      </c>
      <c r="J8" s="3"/>
      <c r="K8" s="15">
        <f t="shared" si="5"/>
        <v>2.4409532348870191</v>
      </c>
      <c r="L8" s="15">
        <f t="shared" si="6"/>
        <v>2.6199735481088338</v>
      </c>
      <c r="M8" s="15">
        <f t="shared" si="7"/>
        <v>2.798993861330648</v>
      </c>
      <c r="N8" s="15">
        <f t="shared" si="8"/>
        <v>2.9183407368118579</v>
      </c>
      <c r="O8" s="15">
        <f t="shared" si="9"/>
        <v>3.0376876122930678</v>
      </c>
      <c r="P8" s="15">
        <f t="shared" si="10"/>
        <v>3.216707925514882</v>
      </c>
      <c r="Q8" s="15">
        <f t="shared" si="11"/>
        <v>3.3957282387366967</v>
      </c>
    </row>
    <row r="9" spans="1:17" x14ac:dyDescent="0.55000000000000004">
      <c r="A9" s="8" t="s">
        <v>22</v>
      </c>
      <c r="B9" s="3" t="s">
        <v>14</v>
      </c>
      <c r="C9" s="16">
        <v>2.9771265663329483</v>
      </c>
      <c r="D9" s="16">
        <v>0.90306249731217902</v>
      </c>
      <c r="E9" s="15">
        <f t="shared" si="0"/>
        <v>2.0740640690207695</v>
      </c>
      <c r="F9" s="15">
        <f t="shared" si="1"/>
        <v>2.5255953176768586</v>
      </c>
      <c r="G9" s="15">
        <f t="shared" si="2"/>
        <v>2.9771265663329483</v>
      </c>
      <c r="H9" s="15">
        <f t="shared" si="3"/>
        <v>3.4286578149890379</v>
      </c>
      <c r="I9" s="15">
        <f t="shared" si="4"/>
        <v>3.8801890636451271</v>
      </c>
      <c r="J9" s="3"/>
      <c r="K9" s="15">
        <f t="shared" si="5"/>
        <v>2.2546765684832049</v>
      </c>
      <c r="L9" s="15">
        <f t="shared" si="6"/>
        <v>2.5255953176768586</v>
      </c>
      <c r="M9" s="15">
        <f t="shared" si="7"/>
        <v>2.7965140668705124</v>
      </c>
      <c r="N9" s="15">
        <f t="shared" si="8"/>
        <v>2.9771265663329483</v>
      </c>
      <c r="O9" s="15">
        <f t="shared" si="9"/>
        <v>3.1577390657953841</v>
      </c>
      <c r="P9" s="15">
        <f t="shared" si="10"/>
        <v>3.4286578149890379</v>
      </c>
      <c r="Q9" s="15">
        <f t="shared" si="11"/>
        <v>3.6995765641826917</v>
      </c>
    </row>
    <row r="10" spans="1:17" x14ac:dyDescent="0.55000000000000004">
      <c r="A10" s="8" t="s">
        <v>23</v>
      </c>
      <c r="B10" s="3" t="s">
        <v>14</v>
      </c>
      <c r="C10" s="16">
        <v>2.7191871643572458</v>
      </c>
      <c r="D10" s="16">
        <v>0.81986432171784307</v>
      </c>
      <c r="E10" s="15">
        <f t="shared" si="0"/>
        <v>1.8993228426394029</v>
      </c>
      <c r="F10" s="15">
        <f t="shared" si="1"/>
        <v>2.3092550034983241</v>
      </c>
      <c r="G10" s="15">
        <f t="shared" si="2"/>
        <v>2.7191871643572458</v>
      </c>
      <c r="H10" s="15">
        <f t="shared" si="3"/>
        <v>3.1291193252161675</v>
      </c>
      <c r="I10" s="15">
        <f t="shared" si="4"/>
        <v>3.5390514860750888</v>
      </c>
      <c r="J10" s="3"/>
      <c r="K10" s="15">
        <f t="shared" si="5"/>
        <v>2.0632957069829714</v>
      </c>
      <c r="L10" s="15">
        <f t="shared" si="6"/>
        <v>2.3092550034983241</v>
      </c>
      <c r="M10" s="15">
        <f t="shared" si="7"/>
        <v>2.5552143000136773</v>
      </c>
      <c r="N10" s="15">
        <f t="shared" si="8"/>
        <v>2.7191871643572458</v>
      </c>
      <c r="O10" s="15">
        <f t="shared" si="9"/>
        <v>2.8831600287008143</v>
      </c>
      <c r="P10" s="15">
        <f t="shared" si="10"/>
        <v>3.1291193252161675</v>
      </c>
      <c r="Q10" s="15">
        <f t="shared" si="11"/>
        <v>3.3750786217315203</v>
      </c>
    </row>
    <row r="11" spans="1:17" x14ac:dyDescent="0.55000000000000004">
      <c r="A11" s="8" t="s">
        <v>24</v>
      </c>
      <c r="B11" s="3" t="s">
        <v>14</v>
      </c>
      <c r="C11" s="16">
        <v>2.7561493071670062</v>
      </c>
      <c r="D11" s="16">
        <v>0.83829751587913948</v>
      </c>
      <c r="E11" s="15">
        <f t="shared" si="0"/>
        <v>1.9178517912878668</v>
      </c>
      <c r="F11" s="15">
        <f t="shared" si="1"/>
        <v>2.3370005492274366</v>
      </c>
      <c r="G11" s="15">
        <f t="shared" si="2"/>
        <v>2.7561493071670062</v>
      </c>
      <c r="H11" s="15">
        <f t="shared" si="3"/>
        <v>3.1752980651065759</v>
      </c>
      <c r="I11" s="15">
        <f t="shared" si="4"/>
        <v>3.5944468230461455</v>
      </c>
      <c r="J11" s="3"/>
      <c r="K11" s="15">
        <f t="shared" si="5"/>
        <v>2.0855112944636947</v>
      </c>
      <c r="L11" s="15">
        <f t="shared" si="6"/>
        <v>2.3370005492274366</v>
      </c>
      <c r="M11" s="15">
        <f t="shared" si="7"/>
        <v>2.5884898039911786</v>
      </c>
      <c r="N11" s="15">
        <f t="shared" si="8"/>
        <v>2.7561493071670062</v>
      </c>
      <c r="O11" s="15">
        <f t="shared" si="9"/>
        <v>2.9238088103428339</v>
      </c>
      <c r="P11" s="15">
        <f t="shared" si="10"/>
        <v>3.1752980651065759</v>
      </c>
      <c r="Q11" s="15">
        <f t="shared" si="11"/>
        <v>3.4267873198703178</v>
      </c>
    </row>
    <row r="12" spans="1:17" x14ac:dyDescent="0.55000000000000004">
      <c r="A12" s="12" t="s">
        <v>25</v>
      </c>
      <c r="B12" s="10" t="s">
        <v>14</v>
      </c>
      <c r="C12" s="17">
        <v>2.7052642047338029</v>
      </c>
      <c r="D12" s="17">
        <v>0.82043565913906191</v>
      </c>
      <c r="E12" s="18">
        <f t="shared" si="0"/>
        <v>1.8848285455947411</v>
      </c>
      <c r="F12" s="18">
        <f t="shared" si="1"/>
        <v>2.2950463751642718</v>
      </c>
      <c r="G12" s="18">
        <f t="shared" si="2"/>
        <v>2.7052642047338029</v>
      </c>
      <c r="H12" s="18">
        <f t="shared" si="3"/>
        <v>3.115482034303334</v>
      </c>
      <c r="I12" s="18">
        <f t="shared" si="4"/>
        <v>3.5256998638728647</v>
      </c>
      <c r="J12" s="10"/>
      <c r="K12" s="18">
        <f t="shared" si="5"/>
        <v>2.0489156774225532</v>
      </c>
      <c r="L12" s="18">
        <f t="shared" si="6"/>
        <v>2.2950463751642718</v>
      </c>
      <c r="M12" s="18">
        <f t="shared" si="7"/>
        <v>2.5411770729059904</v>
      </c>
      <c r="N12" s="18">
        <f t="shared" si="8"/>
        <v>2.7052642047338029</v>
      </c>
      <c r="O12" s="18">
        <f t="shared" si="9"/>
        <v>2.8693513365616155</v>
      </c>
      <c r="P12" s="18">
        <f t="shared" si="10"/>
        <v>3.115482034303334</v>
      </c>
      <c r="Q12" s="18">
        <f t="shared" si="11"/>
        <v>3.3616127320450526</v>
      </c>
    </row>
    <row r="13" spans="1:17" x14ac:dyDescent="0.55000000000000004">
      <c r="A13" s="7" t="s">
        <v>13</v>
      </c>
      <c r="B13" s="3" t="s">
        <v>14</v>
      </c>
      <c r="C13" s="14">
        <v>2.7928296757939584</v>
      </c>
      <c r="D13" s="14">
        <v>0.47327012680795005</v>
      </c>
      <c r="E13" s="15">
        <f t="shared" si="0"/>
        <v>2.3195595489860081</v>
      </c>
      <c r="F13" s="15">
        <f t="shared" si="1"/>
        <v>2.5561946123899832</v>
      </c>
      <c r="G13" s="15">
        <f t="shared" si="2"/>
        <v>2.7928296757939584</v>
      </c>
      <c r="H13" s="15">
        <f t="shared" si="3"/>
        <v>3.0294647391979335</v>
      </c>
      <c r="I13" s="15">
        <f t="shared" si="4"/>
        <v>3.2660998026019086</v>
      </c>
      <c r="J13" s="3"/>
      <c r="K13" s="15">
        <f t="shared" si="5"/>
        <v>2.4142135743475981</v>
      </c>
      <c r="L13" s="15">
        <f t="shared" si="6"/>
        <v>2.5561946123899832</v>
      </c>
      <c r="M13" s="15">
        <f t="shared" si="7"/>
        <v>2.6981756504323684</v>
      </c>
      <c r="N13" s="15">
        <f t="shared" si="8"/>
        <v>2.7928296757939584</v>
      </c>
      <c r="O13" s="15">
        <f t="shared" si="9"/>
        <v>2.8874837011555483</v>
      </c>
      <c r="P13" s="15">
        <f t="shared" si="10"/>
        <v>3.0294647391979335</v>
      </c>
      <c r="Q13" s="15">
        <f t="shared" si="11"/>
        <v>3.1714457772403186</v>
      </c>
    </row>
    <row r="14" spans="1:17" x14ac:dyDescent="0.55000000000000004">
      <c r="A14" s="8" t="s">
        <v>26</v>
      </c>
      <c r="B14" s="3" t="s">
        <v>14</v>
      </c>
      <c r="C14" s="16">
        <v>2.6989325730955551</v>
      </c>
      <c r="D14" s="16">
        <v>0.61527825135581027</v>
      </c>
      <c r="E14" s="15">
        <f t="shared" si="0"/>
        <v>2.0836543217397447</v>
      </c>
      <c r="F14" s="15">
        <f t="shared" si="1"/>
        <v>2.3912934474176502</v>
      </c>
      <c r="G14" s="15">
        <f t="shared" si="2"/>
        <v>2.6989325730955551</v>
      </c>
      <c r="H14" s="15">
        <f t="shared" si="3"/>
        <v>3.0065716987734601</v>
      </c>
      <c r="I14" s="15">
        <f t="shared" si="4"/>
        <v>3.3142108244513655</v>
      </c>
      <c r="J14" s="3"/>
      <c r="K14" s="15">
        <f t="shared" si="5"/>
        <v>2.2067099720109069</v>
      </c>
      <c r="L14" s="15">
        <f t="shared" si="6"/>
        <v>2.3912934474176502</v>
      </c>
      <c r="M14" s="15">
        <f t="shared" si="7"/>
        <v>2.575876922824393</v>
      </c>
      <c r="N14" s="15">
        <f t="shared" si="8"/>
        <v>2.6989325730955551</v>
      </c>
      <c r="O14" s="15">
        <f t="shared" si="9"/>
        <v>2.8219882233667173</v>
      </c>
      <c r="P14" s="15">
        <f t="shared" si="10"/>
        <v>3.0065716987734601</v>
      </c>
      <c r="Q14" s="15">
        <f t="shared" si="11"/>
        <v>3.1911551741802033</v>
      </c>
    </row>
    <row r="15" spans="1:17" x14ac:dyDescent="0.55000000000000004">
      <c r="A15" s="8" t="s">
        <v>27</v>
      </c>
      <c r="B15" s="3" t="s">
        <v>14</v>
      </c>
      <c r="C15" s="16">
        <v>2.9146721474507498</v>
      </c>
      <c r="D15" s="16">
        <v>0.73834086109906871</v>
      </c>
      <c r="E15" s="15">
        <f t="shared" si="0"/>
        <v>2.1763312863516813</v>
      </c>
      <c r="F15" s="15">
        <f t="shared" si="1"/>
        <v>2.5455017169012155</v>
      </c>
      <c r="G15" s="15">
        <f t="shared" si="2"/>
        <v>2.9146721474507498</v>
      </c>
      <c r="H15" s="15">
        <f t="shared" si="3"/>
        <v>3.283842578000284</v>
      </c>
      <c r="I15" s="15">
        <f t="shared" si="4"/>
        <v>3.6530130085498183</v>
      </c>
      <c r="J15" s="3"/>
      <c r="K15" s="15">
        <f t="shared" si="5"/>
        <v>2.3239994585714947</v>
      </c>
      <c r="L15" s="15">
        <f t="shared" si="6"/>
        <v>2.5455017169012155</v>
      </c>
      <c r="M15" s="15">
        <f t="shared" si="7"/>
        <v>2.7670039752309359</v>
      </c>
      <c r="N15" s="15">
        <f t="shared" si="8"/>
        <v>2.9146721474507498</v>
      </c>
      <c r="O15" s="15">
        <f t="shared" si="9"/>
        <v>3.0623403196705636</v>
      </c>
      <c r="P15" s="15">
        <f t="shared" si="10"/>
        <v>3.283842578000284</v>
      </c>
      <c r="Q15" s="15">
        <f t="shared" si="11"/>
        <v>3.5053448363300048</v>
      </c>
    </row>
    <row r="16" spans="1:17" x14ac:dyDescent="0.55000000000000004">
      <c r="A16" s="8" t="s">
        <v>28</v>
      </c>
      <c r="B16" s="3" t="s">
        <v>14</v>
      </c>
      <c r="C16" s="16">
        <v>2.8067692103692981</v>
      </c>
      <c r="D16" s="16">
        <v>0.74545215376322227</v>
      </c>
      <c r="E16" s="15">
        <f t="shared" si="0"/>
        <v>2.0613170566060757</v>
      </c>
      <c r="F16" s="15">
        <f t="shared" si="1"/>
        <v>2.4340431334876871</v>
      </c>
      <c r="G16" s="15">
        <f t="shared" si="2"/>
        <v>2.8067692103692981</v>
      </c>
      <c r="H16" s="15">
        <f t="shared" si="3"/>
        <v>3.179495287250909</v>
      </c>
      <c r="I16" s="15">
        <f t="shared" si="4"/>
        <v>3.5522213641325204</v>
      </c>
      <c r="J16" s="3"/>
      <c r="K16" s="15">
        <f t="shared" si="5"/>
        <v>2.2104074873587201</v>
      </c>
      <c r="L16" s="15">
        <f t="shared" si="6"/>
        <v>2.4340431334876871</v>
      </c>
      <c r="M16" s="15">
        <f t="shared" si="7"/>
        <v>2.6576787796166537</v>
      </c>
      <c r="N16" s="15">
        <f t="shared" si="8"/>
        <v>2.8067692103692981</v>
      </c>
      <c r="O16" s="15">
        <f t="shared" si="9"/>
        <v>2.9558596411219424</v>
      </c>
      <c r="P16" s="15">
        <f t="shared" si="10"/>
        <v>3.179495287250909</v>
      </c>
      <c r="Q16" s="15">
        <f t="shared" si="11"/>
        <v>3.403130933379876</v>
      </c>
    </row>
    <row r="17" spans="1:19" x14ac:dyDescent="0.55000000000000004">
      <c r="A17" s="8" t="s">
        <v>62</v>
      </c>
      <c r="B17" s="3" t="s">
        <v>14</v>
      </c>
      <c r="C17" s="16">
        <v>2.7967910893058421</v>
      </c>
      <c r="D17" s="16">
        <v>0.78267180175381335</v>
      </c>
      <c r="E17" s="15">
        <f t="shared" si="0"/>
        <v>2.0141192875520288</v>
      </c>
      <c r="F17" s="15">
        <f t="shared" si="1"/>
        <v>2.4054551884289355</v>
      </c>
      <c r="G17" s="15">
        <f t="shared" si="2"/>
        <v>2.7967910893058421</v>
      </c>
      <c r="H17" s="15">
        <f t="shared" si="3"/>
        <v>3.1881269901827487</v>
      </c>
      <c r="I17" s="15">
        <f t="shared" si="4"/>
        <v>3.5794628910596553</v>
      </c>
      <c r="J17" s="3"/>
      <c r="K17" s="15">
        <f t="shared" si="5"/>
        <v>2.1706536479027916</v>
      </c>
      <c r="L17" s="15">
        <f t="shared" si="6"/>
        <v>2.4054551884289355</v>
      </c>
      <c r="M17" s="15">
        <f t="shared" si="7"/>
        <v>2.6402567289550793</v>
      </c>
      <c r="N17" s="15">
        <f t="shared" si="8"/>
        <v>2.7967910893058421</v>
      </c>
      <c r="O17" s="15">
        <f t="shared" si="9"/>
        <v>2.9533254496566048</v>
      </c>
      <c r="P17" s="15">
        <f t="shared" si="10"/>
        <v>3.1881269901827487</v>
      </c>
      <c r="Q17" s="15">
        <f t="shared" si="11"/>
        <v>3.4229285307088926</v>
      </c>
    </row>
    <row r="18" spans="1:19" x14ac:dyDescent="0.55000000000000004">
      <c r="A18" s="8" t="s">
        <v>29</v>
      </c>
      <c r="B18" s="3" t="s">
        <v>14</v>
      </c>
      <c r="C18" s="16">
        <v>2.9893257309553749</v>
      </c>
      <c r="D18" s="16">
        <v>0.78115044522772858</v>
      </c>
      <c r="E18" s="15">
        <f t="shared" si="0"/>
        <v>2.2081752857276462</v>
      </c>
      <c r="F18" s="15">
        <f t="shared" si="1"/>
        <v>2.5987505083415106</v>
      </c>
      <c r="G18" s="15">
        <f t="shared" si="2"/>
        <v>2.9893257309553749</v>
      </c>
      <c r="H18" s="15">
        <f t="shared" si="3"/>
        <v>3.3799009535692393</v>
      </c>
      <c r="I18" s="15">
        <f t="shared" si="4"/>
        <v>3.7704761761831036</v>
      </c>
      <c r="J18" s="3"/>
      <c r="K18" s="15">
        <f t="shared" si="5"/>
        <v>2.3644053747731921</v>
      </c>
      <c r="L18" s="15">
        <f t="shared" si="6"/>
        <v>2.5987505083415106</v>
      </c>
      <c r="M18" s="15">
        <f t="shared" si="7"/>
        <v>2.833095641909829</v>
      </c>
      <c r="N18" s="15">
        <f t="shared" si="8"/>
        <v>2.9893257309553749</v>
      </c>
      <c r="O18" s="15">
        <f t="shared" si="9"/>
        <v>3.1455558200009208</v>
      </c>
      <c r="P18" s="15">
        <f t="shared" si="10"/>
        <v>3.3799009535692393</v>
      </c>
      <c r="Q18" s="15">
        <f t="shared" si="11"/>
        <v>3.6142460871375577</v>
      </c>
    </row>
    <row r="19" spans="1:19" x14ac:dyDescent="0.55000000000000004">
      <c r="A19" s="12" t="s">
        <v>30</v>
      </c>
      <c r="B19" s="10" t="s">
        <v>14</v>
      </c>
      <c r="C19" s="17">
        <v>2.5504873035868152</v>
      </c>
      <c r="D19" s="17">
        <v>0.77663987514276411</v>
      </c>
      <c r="E19" s="18">
        <f t="shared" si="0"/>
        <v>1.7738474284440511</v>
      </c>
      <c r="F19" s="18">
        <f t="shared" si="1"/>
        <v>2.1621673660154332</v>
      </c>
      <c r="G19" s="18">
        <f t="shared" si="2"/>
        <v>2.5504873035868152</v>
      </c>
      <c r="H19" s="18">
        <f t="shared" si="3"/>
        <v>2.9388072411581971</v>
      </c>
      <c r="I19" s="18">
        <f t="shared" si="4"/>
        <v>3.3271271787295795</v>
      </c>
      <c r="J19" s="10"/>
      <c r="K19" s="18">
        <f t="shared" si="5"/>
        <v>1.9291754034726039</v>
      </c>
      <c r="L19" s="18">
        <f t="shared" si="6"/>
        <v>2.1621673660154332</v>
      </c>
      <c r="M19" s="18">
        <f t="shared" si="7"/>
        <v>2.3951593285582624</v>
      </c>
      <c r="N19" s="18">
        <f t="shared" si="8"/>
        <v>2.5504873035868152</v>
      </c>
      <c r="O19" s="18">
        <f t="shared" si="9"/>
        <v>2.705815278615368</v>
      </c>
      <c r="P19" s="18">
        <f t="shared" si="10"/>
        <v>2.9388072411581971</v>
      </c>
      <c r="Q19" s="18">
        <f t="shared" si="11"/>
        <v>3.1717992037010267</v>
      </c>
    </row>
    <row r="20" spans="1:19" x14ac:dyDescent="0.55000000000000004">
      <c r="A20" s="7" t="s">
        <v>31</v>
      </c>
      <c r="B20" s="3" t="s">
        <v>14</v>
      </c>
      <c r="C20" s="14">
        <v>2.7731539800756932</v>
      </c>
      <c r="D20" s="14">
        <v>0.47622097014834158</v>
      </c>
      <c r="E20" s="15">
        <f t="shared" si="0"/>
        <v>2.2969330099273515</v>
      </c>
      <c r="F20" s="15">
        <f t="shared" si="1"/>
        <v>2.5350434950015224</v>
      </c>
      <c r="G20" s="15">
        <f t="shared" si="2"/>
        <v>2.7731539800756932</v>
      </c>
      <c r="H20" s="15">
        <f t="shared" si="3"/>
        <v>3.0112644651498641</v>
      </c>
      <c r="I20" s="15">
        <f t="shared" si="4"/>
        <v>3.249374950224035</v>
      </c>
      <c r="J20" s="3"/>
      <c r="K20" s="15">
        <f t="shared" si="5"/>
        <v>2.3921772039570199</v>
      </c>
      <c r="L20" s="15">
        <f t="shared" si="6"/>
        <v>2.5350434950015224</v>
      </c>
      <c r="M20" s="15">
        <f t="shared" si="7"/>
        <v>2.6779097860460248</v>
      </c>
      <c r="N20" s="15">
        <f t="shared" si="8"/>
        <v>2.7731539800756932</v>
      </c>
      <c r="O20" s="15">
        <f t="shared" si="9"/>
        <v>2.8683981741053617</v>
      </c>
      <c r="P20" s="15">
        <f t="shared" si="10"/>
        <v>3.0112644651498641</v>
      </c>
      <c r="Q20" s="15">
        <f t="shared" si="11"/>
        <v>3.1541307561943666</v>
      </c>
    </row>
    <row r="21" spans="1:19" x14ac:dyDescent="0.55000000000000004">
      <c r="A21" s="7" t="s">
        <v>32</v>
      </c>
      <c r="B21" s="3" t="s">
        <v>14</v>
      </c>
      <c r="C21" s="14">
        <v>2.8139152246458483</v>
      </c>
      <c r="D21" s="14">
        <v>0.45755882019374222</v>
      </c>
      <c r="E21" s="15">
        <f t="shared" ref="E21" si="12">C21-D21</f>
        <v>2.3563564044521059</v>
      </c>
      <c r="F21" s="15">
        <f t="shared" ref="F21" si="13">C21-0.5*D21</f>
        <v>2.5851358145489773</v>
      </c>
      <c r="G21" s="15">
        <f t="shared" ref="G21" si="14">C21</f>
        <v>2.8139152246458483</v>
      </c>
      <c r="H21" s="15">
        <f t="shared" ref="H21" si="15">C21+0.5*D21</f>
        <v>3.0426946347427193</v>
      </c>
      <c r="I21" s="15">
        <f t="shared" ref="I21" si="16">C21+D21</f>
        <v>3.2714740448395907</v>
      </c>
      <c r="J21" s="3"/>
      <c r="K21" s="15">
        <f t="shared" ref="K21" si="17">C21-0.8*D21</f>
        <v>2.4478681684908548</v>
      </c>
      <c r="L21" s="15">
        <f t="shared" ref="L21" si="18">C21-0.5*D21</f>
        <v>2.5851358145489773</v>
      </c>
      <c r="M21" s="15">
        <f t="shared" ref="M21" si="19">C21-0.2*D21</f>
        <v>2.7224034606070999</v>
      </c>
      <c r="N21" s="15">
        <f t="shared" ref="N21" si="20">C21</f>
        <v>2.8139152246458483</v>
      </c>
      <c r="O21" s="15">
        <f t="shared" ref="O21" si="21">C21+0.2*D21</f>
        <v>2.9054269886845967</v>
      </c>
      <c r="P21" s="15">
        <f t="shared" ref="P21" si="22">C21+0.5*D21</f>
        <v>3.0426946347427193</v>
      </c>
      <c r="Q21" s="15">
        <f t="shared" ref="Q21" si="23">C21+0.8*D21</f>
        <v>3.1799622808008419</v>
      </c>
    </row>
    <row r="22" spans="1:19" x14ac:dyDescent="0.55000000000000004">
      <c r="A22" s="8" t="s">
        <v>33</v>
      </c>
      <c r="B22" s="3" t="s">
        <v>14</v>
      </c>
      <c r="C22" s="16">
        <v>2.6420362880947619</v>
      </c>
      <c r="D22" s="16">
        <v>0.71248769493228348</v>
      </c>
      <c r="E22" s="15">
        <f t="shared" si="0"/>
        <v>1.9295485931624783</v>
      </c>
      <c r="F22" s="15">
        <f t="shared" si="1"/>
        <v>2.2857924406286201</v>
      </c>
      <c r="G22" s="15">
        <f t="shared" si="2"/>
        <v>2.6420362880947619</v>
      </c>
      <c r="H22" s="15">
        <f t="shared" si="3"/>
        <v>2.9982801355609037</v>
      </c>
      <c r="I22" s="15">
        <f t="shared" si="4"/>
        <v>3.3545239830270455</v>
      </c>
      <c r="J22" s="3"/>
      <c r="K22" s="15">
        <f t="shared" si="5"/>
        <v>2.0720461321489352</v>
      </c>
      <c r="L22" s="15">
        <f t="shared" si="6"/>
        <v>2.2857924406286201</v>
      </c>
      <c r="M22" s="15">
        <f t="shared" si="7"/>
        <v>2.499538749108305</v>
      </c>
      <c r="N22" s="15">
        <f t="shared" si="8"/>
        <v>2.6420362880947619</v>
      </c>
      <c r="O22" s="15">
        <f t="shared" si="9"/>
        <v>2.7845338270812188</v>
      </c>
      <c r="P22" s="15">
        <f t="shared" si="10"/>
        <v>2.9982801355609037</v>
      </c>
      <c r="Q22" s="15">
        <f t="shared" si="11"/>
        <v>3.2120264440405886</v>
      </c>
      <c r="S22" s="4"/>
    </row>
    <row r="23" spans="1:19" x14ac:dyDescent="0.55000000000000004">
      <c r="A23" s="8" t="s">
        <v>34</v>
      </c>
      <c r="B23" s="3" t="s">
        <v>14</v>
      </c>
      <c r="C23" s="16">
        <v>2.7396075051382378</v>
      </c>
      <c r="D23" s="16">
        <v>0.6662923767683816</v>
      </c>
      <c r="E23" s="15">
        <f t="shared" si="0"/>
        <v>2.0733151283698561</v>
      </c>
      <c r="F23" s="15">
        <f t="shared" si="1"/>
        <v>2.4064613167540472</v>
      </c>
      <c r="G23" s="15">
        <f t="shared" si="2"/>
        <v>2.7396075051382378</v>
      </c>
      <c r="H23" s="15">
        <f t="shared" si="3"/>
        <v>3.0727536935224284</v>
      </c>
      <c r="I23" s="15">
        <f t="shared" si="4"/>
        <v>3.4058998819066195</v>
      </c>
      <c r="J23" s="3"/>
      <c r="K23" s="15">
        <f t="shared" si="5"/>
        <v>2.2065736037235326</v>
      </c>
      <c r="L23" s="15">
        <f t="shared" si="6"/>
        <v>2.4064613167540472</v>
      </c>
      <c r="M23" s="15">
        <f t="shared" si="7"/>
        <v>2.6063490297845613</v>
      </c>
      <c r="N23" s="15">
        <f t="shared" si="8"/>
        <v>2.7396075051382378</v>
      </c>
      <c r="O23" s="15">
        <f t="shared" si="9"/>
        <v>2.8728659804919143</v>
      </c>
      <c r="P23" s="15">
        <f t="shared" si="10"/>
        <v>3.0727536935224284</v>
      </c>
      <c r="Q23" s="15">
        <f t="shared" si="11"/>
        <v>3.272641406552943</v>
      </c>
    </row>
    <row r="24" spans="1:19" x14ac:dyDescent="0.55000000000000004">
      <c r="A24" s="8" t="s">
        <v>35</v>
      </c>
      <c r="B24" s="3" t="s">
        <v>14</v>
      </c>
      <c r="C24" s="16">
        <v>3.1807664257773736</v>
      </c>
      <c r="D24" s="16">
        <v>0.72849775233901126</v>
      </c>
      <c r="E24" s="15">
        <f t="shared" si="0"/>
        <v>2.4522686734383621</v>
      </c>
      <c r="F24" s="15">
        <f t="shared" si="1"/>
        <v>2.8165175496078678</v>
      </c>
      <c r="G24" s="15">
        <f t="shared" si="2"/>
        <v>3.1807664257773736</v>
      </c>
      <c r="H24" s="15">
        <f t="shared" si="3"/>
        <v>3.5450153019468793</v>
      </c>
      <c r="I24" s="15">
        <f t="shared" si="4"/>
        <v>3.909264178116385</v>
      </c>
      <c r="J24" s="3"/>
      <c r="K24" s="15">
        <f t="shared" si="5"/>
        <v>2.5979682239061646</v>
      </c>
      <c r="L24" s="15">
        <f t="shared" si="6"/>
        <v>2.8165175496078678</v>
      </c>
      <c r="M24" s="15">
        <f t="shared" si="7"/>
        <v>3.0350668753095711</v>
      </c>
      <c r="N24" s="15">
        <f t="shared" si="8"/>
        <v>3.1807664257773736</v>
      </c>
      <c r="O24" s="15">
        <f t="shared" si="9"/>
        <v>3.326465976245176</v>
      </c>
      <c r="P24" s="15">
        <f t="shared" si="10"/>
        <v>3.5450153019468793</v>
      </c>
      <c r="Q24" s="15">
        <f t="shared" si="11"/>
        <v>3.7635646276485826</v>
      </c>
    </row>
    <row r="25" spans="1:19" x14ac:dyDescent="0.55000000000000004">
      <c r="A25" s="8" t="s">
        <v>36</v>
      </c>
      <c r="B25" s="3" t="s">
        <v>14</v>
      </c>
      <c r="C25" s="16">
        <v>2.5459457667572813</v>
      </c>
      <c r="D25" s="16">
        <v>0.82195586416868582</v>
      </c>
      <c r="E25" s="15">
        <f t="shared" si="0"/>
        <v>1.7239899025885954</v>
      </c>
      <c r="F25" s="15">
        <f t="shared" si="1"/>
        <v>2.1349678346729384</v>
      </c>
      <c r="G25" s="15">
        <f t="shared" si="2"/>
        <v>2.5459457667572813</v>
      </c>
      <c r="H25" s="15">
        <f t="shared" si="3"/>
        <v>2.9569236988416243</v>
      </c>
      <c r="I25" s="15">
        <f t="shared" si="4"/>
        <v>3.3679016309259673</v>
      </c>
      <c r="J25" s="3"/>
      <c r="K25" s="15">
        <f t="shared" si="5"/>
        <v>1.8883810754223327</v>
      </c>
      <c r="L25" s="15">
        <f t="shared" si="6"/>
        <v>2.1349678346729384</v>
      </c>
      <c r="M25" s="15">
        <f t="shared" si="7"/>
        <v>2.3815545939235441</v>
      </c>
      <c r="N25" s="15">
        <f t="shared" si="8"/>
        <v>2.5459457667572813</v>
      </c>
      <c r="O25" s="15">
        <f t="shared" si="9"/>
        <v>2.7103369395910186</v>
      </c>
      <c r="P25" s="15">
        <f t="shared" si="10"/>
        <v>2.9569236988416243</v>
      </c>
      <c r="Q25" s="15">
        <f t="shared" si="11"/>
        <v>3.20351045809223</v>
      </c>
    </row>
    <row r="26" spans="1:19" x14ac:dyDescent="0.55000000000000004">
      <c r="A26" s="8" t="s">
        <v>37</v>
      </c>
      <c r="B26" s="3" t="s">
        <v>14</v>
      </c>
      <c r="C26" s="16">
        <v>2.703706159252135</v>
      </c>
      <c r="D26" s="16">
        <v>0.72829042981080527</v>
      </c>
      <c r="E26" s="15">
        <f t="shared" si="0"/>
        <v>1.9754157294413297</v>
      </c>
      <c r="F26" s="15">
        <f t="shared" si="1"/>
        <v>2.3395609443467325</v>
      </c>
      <c r="G26" s="15">
        <f t="shared" si="2"/>
        <v>2.703706159252135</v>
      </c>
      <c r="H26" s="15">
        <f t="shared" si="3"/>
        <v>3.0678513741575375</v>
      </c>
      <c r="I26" s="15">
        <f t="shared" si="4"/>
        <v>3.4319965890629405</v>
      </c>
      <c r="J26" s="3"/>
      <c r="K26" s="15">
        <f t="shared" si="5"/>
        <v>2.1210738154034905</v>
      </c>
      <c r="L26" s="15">
        <f t="shared" si="6"/>
        <v>2.3395609443467325</v>
      </c>
      <c r="M26" s="15">
        <f t="shared" si="7"/>
        <v>2.558048073289974</v>
      </c>
      <c r="N26" s="15">
        <f t="shared" si="8"/>
        <v>2.703706159252135</v>
      </c>
      <c r="O26" s="15">
        <f t="shared" si="9"/>
        <v>2.849364245214296</v>
      </c>
      <c r="P26" s="15">
        <f t="shared" si="10"/>
        <v>3.0678513741575375</v>
      </c>
      <c r="Q26" s="15">
        <f t="shared" si="11"/>
        <v>3.2863385031007795</v>
      </c>
    </row>
    <row r="27" spans="1:19" x14ac:dyDescent="0.55000000000000004">
      <c r="A27" s="8" t="s">
        <v>38</v>
      </c>
      <c r="B27" s="3" t="s">
        <v>14</v>
      </c>
      <c r="C27" s="16">
        <v>2.8765829079095582</v>
      </c>
      <c r="D27" s="16">
        <v>0.92742651775552865</v>
      </c>
      <c r="E27" s="15">
        <f t="shared" si="0"/>
        <v>1.9491563901540294</v>
      </c>
      <c r="F27" s="15">
        <f t="shared" si="1"/>
        <v>2.4128696490317938</v>
      </c>
      <c r="G27" s="15">
        <f t="shared" si="2"/>
        <v>2.8765829079095582</v>
      </c>
      <c r="H27" s="15">
        <f t="shared" si="3"/>
        <v>3.3402961667873226</v>
      </c>
      <c r="I27" s="15">
        <f t="shared" si="4"/>
        <v>3.8040094256650869</v>
      </c>
      <c r="J27" s="3"/>
      <c r="K27" s="15">
        <f t="shared" si="5"/>
        <v>2.1346416937051353</v>
      </c>
      <c r="L27" s="15">
        <f t="shared" si="6"/>
        <v>2.4128696490317938</v>
      </c>
      <c r="M27" s="15">
        <f t="shared" si="7"/>
        <v>2.6910976043584522</v>
      </c>
      <c r="N27" s="15">
        <f t="shared" si="8"/>
        <v>2.8765829079095582</v>
      </c>
      <c r="O27" s="15">
        <f t="shared" si="9"/>
        <v>3.0620682114606641</v>
      </c>
      <c r="P27" s="15">
        <f t="shared" si="10"/>
        <v>3.3402961667873226</v>
      </c>
      <c r="Q27" s="15">
        <f t="shared" si="11"/>
        <v>3.618524122113981</v>
      </c>
    </row>
    <row r="28" spans="1:19" x14ac:dyDescent="0.55000000000000004">
      <c r="A28" s="8" t="s">
        <v>39</v>
      </c>
      <c r="B28" s="3" t="s">
        <v>14</v>
      </c>
      <c r="C28" s="16">
        <v>2.7823708811244376</v>
      </c>
      <c r="D28" s="16">
        <v>0.76644931304295039</v>
      </c>
      <c r="E28" s="15">
        <f t="shared" si="0"/>
        <v>2.0159215680814873</v>
      </c>
      <c r="F28" s="15">
        <f t="shared" si="1"/>
        <v>2.3991462246029625</v>
      </c>
      <c r="G28" s="15">
        <f t="shared" si="2"/>
        <v>2.7823708811244376</v>
      </c>
      <c r="H28" s="15">
        <f t="shared" si="3"/>
        <v>3.1655955376459128</v>
      </c>
      <c r="I28" s="15">
        <f t="shared" si="4"/>
        <v>3.548820194167388</v>
      </c>
      <c r="J28" s="3"/>
      <c r="K28" s="15">
        <f t="shared" si="5"/>
        <v>2.1692114306900772</v>
      </c>
      <c r="L28" s="15">
        <f t="shared" si="6"/>
        <v>2.3991462246029625</v>
      </c>
      <c r="M28" s="15">
        <f t="shared" si="7"/>
        <v>2.6290810185158477</v>
      </c>
      <c r="N28" s="15">
        <f t="shared" si="8"/>
        <v>2.7823708811244376</v>
      </c>
      <c r="O28" s="15">
        <f t="shared" si="9"/>
        <v>2.9356607437330275</v>
      </c>
      <c r="P28" s="15">
        <f t="shared" si="10"/>
        <v>3.1655955376459128</v>
      </c>
      <c r="Q28" s="15">
        <f t="shared" si="11"/>
        <v>3.3955303315587981</v>
      </c>
    </row>
    <row r="29" spans="1:19" x14ac:dyDescent="0.55000000000000004">
      <c r="A29" s="8" t="s">
        <v>40</v>
      </c>
      <c r="B29" s="3" t="s">
        <v>14</v>
      </c>
      <c r="C29" s="16">
        <v>3.0286415169395937</v>
      </c>
      <c r="D29" s="16">
        <v>0.70053030348107181</v>
      </c>
      <c r="E29" s="15">
        <f t="shared" si="0"/>
        <v>2.3281112134585218</v>
      </c>
      <c r="F29" s="15">
        <f t="shared" si="1"/>
        <v>2.6783763651990578</v>
      </c>
      <c r="G29" s="15">
        <f t="shared" si="2"/>
        <v>3.0286415169395937</v>
      </c>
      <c r="H29" s="15">
        <f t="shared" si="3"/>
        <v>3.3789066686801297</v>
      </c>
      <c r="I29" s="15">
        <f t="shared" si="4"/>
        <v>3.7291718204206656</v>
      </c>
      <c r="J29" s="3"/>
      <c r="K29" s="15">
        <f t="shared" si="5"/>
        <v>2.4682172741547364</v>
      </c>
      <c r="L29" s="15">
        <f t="shared" si="6"/>
        <v>2.6783763651990578</v>
      </c>
      <c r="M29" s="15">
        <f t="shared" si="7"/>
        <v>2.8885354562433792</v>
      </c>
      <c r="N29" s="15">
        <f t="shared" si="8"/>
        <v>3.0286415169395937</v>
      </c>
      <c r="O29" s="15">
        <f t="shared" si="9"/>
        <v>3.1687475776358083</v>
      </c>
      <c r="P29" s="15">
        <f t="shared" si="10"/>
        <v>3.3789066686801297</v>
      </c>
      <c r="Q29" s="15">
        <f t="shared" si="11"/>
        <v>3.5890657597244511</v>
      </c>
    </row>
    <row r="30" spans="1:19" x14ac:dyDescent="0.55000000000000004">
      <c r="A30" s="8" t="s">
        <v>41</v>
      </c>
      <c r="B30" s="3" t="s">
        <v>14</v>
      </c>
      <c r="C30" s="16">
        <v>2.7954319432473627</v>
      </c>
      <c r="D30" s="16">
        <v>0.78517277576957212</v>
      </c>
      <c r="E30" s="15">
        <f t="shared" si="0"/>
        <v>2.0102591674777903</v>
      </c>
      <c r="F30" s="15">
        <f t="shared" si="1"/>
        <v>2.4028455553625765</v>
      </c>
      <c r="G30" s="15">
        <f t="shared" si="2"/>
        <v>2.7954319432473627</v>
      </c>
      <c r="H30" s="15">
        <f t="shared" si="3"/>
        <v>3.1880183311321488</v>
      </c>
      <c r="I30" s="15">
        <f t="shared" si="4"/>
        <v>3.580604719016935</v>
      </c>
      <c r="J30" s="3"/>
      <c r="K30" s="15">
        <f t="shared" si="5"/>
        <v>2.1672937226317051</v>
      </c>
      <c r="L30" s="15">
        <f t="shared" si="6"/>
        <v>2.4028455553625765</v>
      </c>
      <c r="M30" s="15">
        <f t="shared" si="7"/>
        <v>2.6383973880934484</v>
      </c>
      <c r="N30" s="15">
        <f t="shared" si="8"/>
        <v>2.7954319432473627</v>
      </c>
      <c r="O30" s="15">
        <f t="shared" si="9"/>
        <v>2.952466498401277</v>
      </c>
      <c r="P30" s="15">
        <f t="shared" si="10"/>
        <v>3.1880183311321488</v>
      </c>
      <c r="Q30" s="15">
        <f t="shared" si="11"/>
        <v>3.4235701638630203</v>
      </c>
    </row>
    <row r="31" spans="1:19" x14ac:dyDescent="0.55000000000000004">
      <c r="A31" s="12" t="s">
        <v>42</v>
      </c>
      <c r="B31" s="10" t="s">
        <v>14</v>
      </c>
      <c r="C31" s="17">
        <v>2.8440628522177205</v>
      </c>
      <c r="D31" s="17">
        <v>0.7189156903469448</v>
      </c>
      <c r="E31" s="18">
        <f t="shared" si="0"/>
        <v>2.1251471618707756</v>
      </c>
      <c r="F31" s="18">
        <f t="shared" si="1"/>
        <v>2.484605007044248</v>
      </c>
      <c r="G31" s="18">
        <f t="shared" si="2"/>
        <v>2.8440628522177205</v>
      </c>
      <c r="H31" s="18">
        <f t="shared" si="3"/>
        <v>3.2035206973911929</v>
      </c>
      <c r="I31" s="18">
        <f t="shared" si="4"/>
        <v>3.5629785425646654</v>
      </c>
      <c r="J31" s="10"/>
      <c r="K31" s="18">
        <f t="shared" si="5"/>
        <v>2.2689302999401644</v>
      </c>
      <c r="L31" s="18">
        <f t="shared" si="6"/>
        <v>2.484605007044248</v>
      </c>
      <c r="M31" s="18">
        <f t="shared" si="7"/>
        <v>2.7002797141483317</v>
      </c>
      <c r="N31" s="18">
        <f t="shared" si="8"/>
        <v>2.8440628522177205</v>
      </c>
      <c r="O31" s="18">
        <f t="shared" si="9"/>
        <v>2.9878459902871093</v>
      </c>
      <c r="P31" s="18">
        <f t="shared" si="10"/>
        <v>3.2035206973911929</v>
      </c>
      <c r="Q31" s="18">
        <f t="shared" si="11"/>
        <v>3.4191954044952766</v>
      </c>
    </row>
    <row r="32" spans="1:19" x14ac:dyDescent="0.55000000000000004">
      <c r="A32" s="7" t="s">
        <v>16</v>
      </c>
      <c r="B32" s="3" t="s">
        <v>14</v>
      </c>
      <c r="C32" s="14">
        <v>2.5619808488269533</v>
      </c>
      <c r="D32" s="14">
        <v>0.56501878651056692</v>
      </c>
      <c r="E32" s="15">
        <f t="shared" si="0"/>
        <v>1.9969620623163864</v>
      </c>
      <c r="F32" s="15">
        <f t="shared" si="1"/>
        <v>2.2794714555716697</v>
      </c>
      <c r="G32" s="15">
        <f t="shared" si="2"/>
        <v>2.5619808488269533</v>
      </c>
      <c r="H32" s="15">
        <f t="shared" si="3"/>
        <v>2.8444902420822369</v>
      </c>
      <c r="I32" s="15">
        <f t="shared" si="4"/>
        <v>3.12699963533752</v>
      </c>
      <c r="J32" s="3"/>
      <c r="K32" s="15">
        <f t="shared" si="5"/>
        <v>2.1099658196184996</v>
      </c>
      <c r="L32" s="15">
        <f t="shared" si="6"/>
        <v>2.2794714555716697</v>
      </c>
      <c r="M32" s="15">
        <f t="shared" si="7"/>
        <v>2.4489770915248399</v>
      </c>
      <c r="N32" s="15">
        <f t="shared" si="8"/>
        <v>2.5619808488269533</v>
      </c>
      <c r="O32" s="15">
        <f t="shared" si="9"/>
        <v>2.6749846061290667</v>
      </c>
      <c r="P32" s="15">
        <f t="shared" si="10"/>
        <v>2.8444902420822369</v>
      </c>
      <c r="Q32" s="15">
        <f t="shared" si="11"/>
        <v>3.013995878035407</v>
      </c>
    </row>
    <row r="33" spans="1:17" x14ac:dyDescent="0.55000000000000004">
      <c r="A33" s="8" t="s">
        <v>43</v>
      </c>
      <c r="B33" s="3" t="s">
        <v>14</v>
      </c>
      <c r="C33" s="16">
        <v>2.7182258171451021</v>
      </c>
      <c r="D33" s="16">
        <v>0.76499149164453684</v>
      </c>
      <c r="E33" s="15">
        <f t="shared" si="0"/>
        <v>1.9532343255005653</v>
      </c>
      <c r="F33" s="15">
        <f t="shared" si="1"/>
        <v>2.3357300713228337</v>
      </c>
      <c r="G33" s="15">
        <f t="shared" si="2"/>
        <v>2.7182258171451021</v>
      </c>
      <c r="H33" s="15">
        <f t="shared" si="3"/>
        <v>3.1007215629673706</v>
      </c>
      <c r="I33" s="15">
        <f t="shared" si="4"/>
        <v>3.483217308789639</v>
      </c>
      <c r="J33" s="3"/>
      <c r="K33" s="15">
        <f t="shared" si="5"/>
        <v>2.1062326238294728</v>
      </c>
      <c r="L33" s="15">
        <f t="shared" si="6"/>
        <v>2.3357300713228337</v>
      </c>
      <c r="M33" s="15">
        <f t="shared" si="7"/>
        <v>2.5652275188161946</v>
      </c>
      <c r="N33" s="15">
        <f t="shared" si="8"/>
        <v>2.7182258171451021</v>
      </c>
      <c r="O33" s="15">
        <f t="shared" si="9"/>
        <v>2.8712241154740097</v>
      </c>
      <c r="P33" s="15">
        <f t="shared" si="10"/>
        <v>3.1007215629673706</v>
      </c>
      <c r="Q33" s="15">
        <f t="shared" si="11"/>
        <v>3.3302190104607314</v>
      </c>
    </row>
    <row r="34" spans="1:17" x14ac:dyDescent="0.55000000000000004">
      <c r="A34" s="8" t="s">
        <v>44</v>
      </c>
      <c r="B34" s="3" t="s">
        <v>14</v>
      </c>
      <c r="C34" s="16">
        <v>2.5424650268514131</v>
      </c>
      <c r="D34" s="16">
        <v>0.79031730049292603</v>
      </c>
      <c r="E34" s="15">
        <f t="shared" si="0"/>
        <v>1.752147726358487</v>
      </c>
      <c r="F34" s="15">
        <f t="shared" si="1"/>
        <v>2.1473063766049503</v>
      </c>
      <c r="G34" s="15">
        <f t="shared" si="2"/>
        <v>2.5424650268514131</v>
      </c>
      <c r="H34" s="15">
        <f t="shared" si="3"/>
        <v>2.9376236770978759</v>
      </c>
      <c r="I34" s="15">
        <f t="shared" si="4"/>
        <v>3.3327823273443391</v>
      </c>
      <c r="J34" s="3"/>
      <c r="K34" s="15">
        <f t="shared" si="5"/>
        <v>1.9102111864570723</v>
      </c>
      <c r="L34" s="15">
        <f t="shared" si="6"/>
        <v>2.1473063766049503</v>
      </c>
      <c r="M34" s="15">
        <f t="shared" si="7"/>
        <v>2.3844015667528278</v>
      </c>
      <c r="N34" s="15">
        <f t="shared" si="8"/>
        <v>2.5424650268514131</v>
      </c>
      <c r="O34" s="15">
        <f t="shared" si="9"/>
        <v>2.7005284869499984</v>
      </c>
      <c r="P34" s="15">
        <f t="shared" si="10"/>
        <v>2.9376236770978759</v>
      </c>
      <c r="Q34" s="15">
        <f t="shared" si="11"/>
        <v>3.1747188672457538</v>
      </c>
    </row>
    <row r="35" spans="1:17" x14ac:dyDescent="0.55000000000000004">
      <c r="A35" s="8" t="s">
        <v>45</v>
      </c>
      <c r="B35" s="3" t="s">
        <v>14</v>
      </c>
      <c r="C35" s="16">
        <v>2.5262878737651744</v>
      </c>
      <c r="D35" s="16">
        <v>0.76268549664075358</v>
      </c>
      <c r="E35" s="15">
        <f t="shared" si="0"/>
        <v>1.7636023771244207</v>
      </c>
      <c r="F35" s="15">
        <f t="shared" si="1"/>
        <v>2.1449451254447975</v>
      </c>
      <c r="G35" s="15">
        <f t="shared" si="2"/>
        <v>2.5262878737651744</v>
      </c>
      <c r="H35" s="15">
        <f t="shared" si="3"/>
        <v>2.9076306220855512</v>
      </c>
      <c r="I35" s="15">
        <f t="shared" si="4"/>
        <v>3.2889733704059281</v>
      </c>
      <c r="J35" s="3"/>
      <c r="K35" s="15">
        <f t="shared" si="5"/>
        <v>1.9161394764525714</v>
      </c>
      <c r="L35" s="15">
        <f t="shared" si="6"/>
        <v>2.1449451254447975</v>
      </c>
      <c r="M35" s="15">
        <f t="shared" si="7"/>
        <v>2.3737507744370236</v>
      </c>
      <c r="N35" s="15">
        <f t="shared" si="8"/>
        <v>2.5262878737651744</v>
      </c>
      <c r="O35" s="15">
        <f t="shared" si="9"/>
        <v>2.6788249730933251</v>
      </c>
      <c r="P35" s="15">
        <f t="shared" si="10"/>
        <v>2.9076306220855512</v>
      </c>
      <c r="Q35" s="15">
        <f t="shared" si="11"/>
        <v>3.1364362710777773</v>
      </c>
    </row>
    <row r="36" spans="1:17" x14ac:dyDescent="0.55000000000000004">
      <c r="A36" s="8" t="s">
        <v>46</v>
      </c>
      <c r="B36" s="3" t="s">
        <v>14</v>
      </c>
      <c r="C36" s="16">
        <v>2.5037459391367918</v>
      </c>
      <c r="D36" s="16">
        <v>0.80552288678206285</v>
      </c>
      <c r="E36" s="15">
        <f t="shared" si="0"/>
        <v>1.698223052354729</v>
      </c>
      <c r="F36" s="15">
        <f t="shared" si="1"/>
        <v>2.1009844957457604</v>
      </c>
      <c r="G36" s="15">
        <f t="shared" si="2"/>
        <v>2.5037459391367918</v>
      </c>
      <c r="H36" s="15">
        <f t="shared" si="3"/>
        <v>2.9065073825278231</v>
      </c>
      <c r="I36" s="15">
        <f t="shared" si="4"/>
        <v>3.3092688259188545</v>
      </c>
      <c r="J36" s="3"/>
      <c r="K36" s="15">
        <f t="shared" si="5"/>
        <v>1.8593276297111414</v>
      </c>
      <c r="L36" s="15">
        <f t="shared" si="6"/>
        <v>2.1009844957457604</v>
      </c>
      <c r="M36" s="15">
        <f t="shared" si="7"/>
        <v>2.3426413617803794</v>
      </c>
      <c r="N36" s="15">
        <f t="shared" si="8"/>
        <v>2.5037459391367918</v>
      </c>
      <c r="O36" s="15">
        <f t="shared" si="9"/>
        <v>2.6648505164932041</v>
      </c>
      <c r="P36" s="15">
        <f t="shared" si="10"/>
        <v>2.9065073825278231</v>
      </c>
      <c r="Q36" s="15">
        <f t="shared" si="11"/>
        <v>3.1481642485624421</v>
      </c>
    </row>
    <row r="37" spans="1:17" x14ac:dyDescent="0.55000000000000004">
      <c r="A37" s="8" t="s">
        <v>47</v>
      </c>
      <c r="B37" s="3" t="s">
        <v>14</v>
      </c>
      <c r="C37" s="16">
        <v>2.8675992839620648</v>
      </c>
      <c r="D37" s="16">
        <v>0.69943956016989994</v>
      </c>
      <c r="E37" s="15">
        <f t="shared" si="0"/>
        <v>2.168159723792165</v>
      </c>
      <c r="F37" s="15">
        <f t="shared" si="1"/>
        <v>2.5178795038771149</v>
      </c>
      <c r="G37" s="15">
        <f t="shared" si="2"/>
        <v>2.8675992839620648</v>
      </c>
      <c r="H37" s="15">
        <f t="shared" si="3"/>
        <v>3.2173190640470146</v>
      </c>
      <c r="I37" s="15">
        <f t="shared" si="4"/>
        <v>3.5670388441319645</v>
      </c>
      <c r="J37" s="3"/>
      <c r="K37" s="15">
        <f t="shared" si="5"/>
        <v>2.3080476358261448</v>
      </c>
      <c r="L37" s="15">
        <f t="shared" si="6"/>
        <v>2.5178795038771149</v>
      </c>
      <c r="M37" s="15">
        <f t="shared" si="7"/>
        <v>2.727711371928085</v>
      </c>
      <c r="N37" s="15">
        <f t="shared" si="8"/>
        <v>2.8675992839620648</v>
      </c>
      <c r="O37" s="15">
        <f t="shared" si="9"/>
        <v>3.0074871959960445</v>
      </c>
      <c r="P37" s="15">
        <f t="shared" si="10"/>
        <v>3.2173190640470146</v>
      </c>
      <c r="Q37" s="15">
        <f t="shared" si="11"/>
        <v>3.4271509320979847</v>
      </c>
    </row>
    <row r="38" spans="1:17" x14ac:dyDescent="0.55000000000000004">
      <c r="A38" s="8" t="s">
        <v>48</v>
      </c>
      <c r="B38" s="3" t="s">
        <v>14</v>
      </c>
      <c r="C38" s="16">
        <v>2.543260624544196</v>
      </c>
      <c r="D38" s="16">
        <v>0.7606047844681264</v>
      </c>
      <c r="E38" s="15">
        <f t="shared" si="0"/>
        <v>1.7826558400760697</v>
      </c>
      <c r="F38" s="15">
        <f t="shared" si="1"/>
        <v>2.1629582323101326</v>
      </c>
      <c r="G38" s="15">
        <f t="shared" si="2"/>
        <v>2.543260624544196</v>
      </c>
      <c r="H38" s="15">
        <f t="shared" si="3"/>
        <v>2.9235630167782594</v>
      </c>
      <c r="I38" s="15">
        <f t="shared" si="4"/>
        <v>3.3038654090123223</v>
      </c>
      <c r="J38" s="3"/>
      <c r="K38" s="15">
        <f t="shared" si="5"/>
        <v>1.934776796969695</v>
      </c>
      <c r="L38" s="15">
        <f t="shared" si="6"/>
        <v>2.1629582323101326</v>
      </c>
      <c r="M38" s="15">
        <f t="shared" si="7"/>
        <v>2.3911396676505707</v>
      </c>
      <c r="N38" s="15">
        <f t="shared" si="8"/>
        <v>2.543260624544196</v>
      </c>
      <c r="O38" s="15">
        <f t="shared" si="9"/>
        <v>2.6953815814378213</v>
      </c>
      <c r="P38" s="15">
        <f t="shared" si="10"/>
        <v>2.9235630167782594</v>
      </c>
      <c r="Q38" s="15">
        <f t="shared" si="11"/>
        <v>3.151744452118697</v>
      </c>
    </row>
    <row r="39" spans="1:17" x14ac:dyDescent="0.55000000000000004">
      <c r="A39" s="12" t="s">
        <v>49</v>
      </c>
      <c r="B39" s="10" t="s">
        <v>14</v>
      </c>
      <c r="C39" s="17">
        <v>2.2322813763839999</v>
      </c>
      <c r="D39" s="17">
        <v>0.86467795893781652</v>
      </c>
      <c r="E39" s="18">
        <f t="shared" si="0"/>
        <v>1.3676034174461833</v>
      </c>
      <c r="F39" s="18">
        <f t="shared" si="1"/>
        <v>1.7999423969150916</v>
      </c>
      <c r="G39" s="18">
        <f t="shared" si="2"/>
        <v>2.2322813763839999</v>
      </c>
      <c r="H39" s="18">
        <f t="shared" si="3"/>
        <v>2.6646203558529082</v>
      </c>
      <c r="I39" s="18">
        <f t="shared" si="4"/>
        <v>3.0969593353218166</v>
      </c>
      <c r="J39" s="10"/>
      <c r="K39" s="18">
        <f t="shared" si="5"/>
        <v>1.5405390092337465</v>
      </c>
      <c r="L39" s="18">
        <f t="shared" si="6"/>
        <v>1.7999423969150916</v>
      </c>
      <c r="M39" s="18">
        <f t="shared" si="7"/>
        <v>2.0593457845964367</v>
      </c>
      <c r="N39" s="18">
        <f t="shared" si="8"/>
        <v>2.2322813763839999</v>
      </c>
      <c r="O39" s="18">
        <f t="shared" si="9"/>
        <v>2.4052169681715632</v>
      </c>
      <c r="P39" s="18">
        <f t="shared" si="10"/>
        <v>2.6646203558529082</v>
      </c>
      <c r="Q39" s="18">
        <f t="shared" si="11"/>
        <v>2.9240237435342533</v>
      </c>
    </row>
    <row r="40" spans="1:17" x14ac:dyDescent="0.55000000000000004">
      <c r="A40" s="7" t="s">
        <v>50</v>
      </c>
      <c r="B40" s="3" t="s">
        <v>14</v>
      </c>
      <c r="C40" s="15">
        <v>2.9473266444193755</v>
      </c>
      <c r="D40" s="15">
        <v>0.56099203918760554</v>
      </c>
      <c r="E40" s="15">
        <f t="shared" si="0"/>
        <v>2.3863346052317702</v>
      </c>
      <c r="F40" s="15">
        <f t="shared" si="1"/>
        <v>2.6668306248255726</v>
      </c>
      <c r="G40" s="15">
        <f t="shared" si="2"/>
        <v>2.9473266444193755</v>
      </c>
      <c r="H40" s="15">
        <f t="shared" si="3"/>
        <v>3.2278226640131784</v>
      </c>
      <c r="I40" s="15">
        <f t="shared" si="4"/>
        <v>3.5083186836069808</v>
      </c>
      <c r="J40" s="3"/>
      <c r="K40" s="15">
        <f t="shared" si="5"/>
        <v>2.4985330130692911</v>
      </c>
      <c r="L40" s="15">
        <f t="shared" si="6"/>
        <v>2.6668306248255726</v>
      </c>
      <c r="M40" s="15">
        <f t="shared" si="7"/>
        <v>2.8351282365818546</v>
      </c>
      <c r="N40" s="15">
        <f t="shared" si="8"/>
        <v>2.9473266444193755</v>
      </c>
      <c r="O40" s="15">
        <f t="shared" si="9"/>
        <v>3.0595250522568964</v>
      </c>
      <c r="P40" s="15">
        <f t="shared" si="10"/>
        <v>3.2278226640131784</v>
      </c>
      <c r="Q40" s="15">
        <f t="shared" si="11"/>
        <v>3.39612027576946</v>
      </c>
    </row>
    <row r="41" spans="1:17" x14ac:dyDescent="0.55000000000000004">
      <c r="A41" s="8" t="s">
        <v>51</v>
      </c>
      <c r="B41" s="3" t="s">
        <v>14</v>
      </c>
      <c r="C41" s="16">
        <v>2.2337399721540927</v>
      </c>
      <c r="D41" s="16">
        <v>0.72951983021002442</v>
      </c>
      <c r="E41" s="15">
        <f t="shared" si="0"/>
        <v>1.5042201419440682</v>
      </c>
      <c r="F41" s="15">
        <f t="shared" si="1"/>
        <v>1.8689800570490804</v>
      </c>
      <c r="G41" s="15">
        <f t="shared" si="2"/>
        <v>2.2337399721540927</v>
      </c>
      <c r="H41" s="15">
        <f t="shared" si="3"/>
        <v>2.5984998872591047</v>
      </c>
      <c r="I41" s="15">
        <f t="shared" si="4"/>
        <v>2.9632598023641172</v>
      </c>
      <c r="J41" s="3"/>
      <c r="K41" s="15">
        <f t="shared" si="5"/>
        <v>1.6501241079860731</v>
      </c>
      <c r="L41" s="15">
        <f t="shared" si="6"/>
        <v>1.8689800570490804</v>
      </c>
      <c r="M41" s="15">
        <f t="shared" si="7"/>
        <v>2.087836006112088</v>
      </c>
      <c r="N41" s="15">
        <f t="shared" si="8"/>
        <v>2.2337399721540927</v>
      </c>
      <c r="O41" s="15">
        <f t="shared" si="9"/>
        <v>2.3796439381960974</v>
      </c>
      <c r="P41" s="15">
        <f t="shared" si="10"/>
        <v>2.5984998872591047</v>
      </c>
      <c r="Q41" s="15">
        <f t="shared" si="11"/>
        <v>2.8173558363221121</v>
      </c>
    </row>
    <row r="42" spans="1:17" x14ac:dyDescent="0.55000000000000004">
      <c r="A42" s="8" t="s">
        <v>52</v>
      </c>
      <c r="B42" s="3" t="s">
        <v>14</v>
      </c>
      <c r="C42" s="16">
        <v>2.9752038719087479</v>
      </c>
      <c r="D42" s="16">
        <v>0.75669549426289984</v>
      </c>
      <c r="E42" s="15">
        <f t="shared" si="0"/>
        <v>2.2185083776458479</v>
      </c>
      <c r="F42" s="15">
        <f t="shared" si="1"/>
        <v>2.5968561247772981</v>
      </c>
      <c r="G42" s="15">
        <f t="shared" si="2"/>
        <v>2.9752038719087479</v>
      </c>
      <c r="H42" s="15">
        <f t="shared" si="3"/>
        <v>3.3535516190401977</v>
      </c>
      <c r="I42" s="15">
        <f t="shared" si="4"/>
        <v>3.731899366171648</v>
      </c>
      <c r="J42" s="3"/>
      <c r="K42" s="15">
        <f t="shared" si="5"/>
        <v>2.3698474764984279</v>
      </c>
      <c r="L42" s="15">
        <f t="shared" si="6"/>
        <v>2.5968561247772981</v>
      </c>
      <c r="M42" s="15">
        <f t="shared" si="7"/>
        <v>2.8238647730561679</v>
      </c>
      <c r="N42" s="15">
        <f t="shared" si="8"/>
        <v>2.9752038719087479</v>
      </c>
      <c r="O42" s="15">
        <f t="shared" si="9"/>
        <v>3.1265429707613279</v>
      </c>
      <c r="P42" s="15">
        <f t="shared" si="10"/>
        <v>3.3535516190401977</v>
      </c>
      <c r="Q42" s="15">
        <f t="shared" si="11"/>
        <v>3.580560267319068</v>
      </c>
    </row>
    <row r="43" spans="1:17" x14ac:dyDescent="0.55000000000000004">
      <c r="A43" s="8" t="s">
        <v>53</v>
      </c>
      <c r="B43" s="3" t="s">
        <v>14</v>
      </c>
      <c r="C43" s="16">
        <v>2.8963071007093966</v>
      </c>
      <c r="D43" s="16">
        <v>0.77052454716984853</v>
      </c>
      <c r="E43" s="15">
        <f t="shared" si="0"/>
        <v>2.125782553539548</v>
      </c>
      <c r="F43" s="15">
        <f t="shared" si="1"/>
        <v>2.5110448271244721</v>
      </c>
      <c r="G43" s="15">
        <f t="shared" si="2"/>
        <v>2.8963071007093966</v>
      </c>
      <c r="H43" s="15">
        <f t="shared" si="3"/>
        <v>3.2815693742943211</v>
      </c>
      <c r="I43" s="15">
        <f t="shared" si="4"/>
        <v>3.6668316478792451</v>
      </c>
      <c r="J43" s="3"/>
      <c r="K43" s="15">
        <f t="shared" si="5"/>
        <v>2.2798874629735177</v>
      </c>
      <c r="L43" s="15">
        <f t="shared" si="6"/>
        <v>2.5110448271244721</v>
      </c>
      <c r="M43" s="15">
        <f t="shared" si="7"/>
        <v>2.7422021912754269</v>
      </c>
      <c r="N43" s="15">
        <f t="shared" si="8"/>
        <v>2.8963071007093966</v>
      </c>
      <c r="O43" s="15">
        <f t="shared" si="9"/>
        <v>3.0504120101433663</v>
      </c>
      <c r="P43" s="15">
        <f t="shared" si="10"/>
        <v>3.2815693742943211</v>
      </c>
      <c r="Q43" s="15">
        <f t="shared" si="11"/>
        <v>3.5127267384452754</v>
      </c>
    </row>
    <row r="44" spans="1:17" x14ac:dyDescent="0.55000000000000004">
      <c r="A44" s="8" t="s">
        <v>54</v>
      </c>
      <c r="B44" s="3" t="s">
        <v>14</v>
      </c>
      <c r="C44" s="16">
        <v>2.9945302658622035</v>
      </c>
      <c r="D44" s="16">
        <v>0.72186247172798723</v>
      </c>
      <c r="E44" s="15">
        <f t="shared" si="0"/>
        <v>2.2726677941342164</v>
      </c>
      <c r="F44" s="15">
        <f t="shared" si="1"/>
        <v>2.6335990299982099</v>
      </c>
      <c r="G44" s="15">
        <f t="shared" si="2"/>
        <v>2.9945302658622035</v>
      </c>
      <c r="H44" s="15">
        <f t="shared" si="3"/>
        <v>3.3554615017261971</v>
      </c>
      <c r="I44" s="15">
        <f t="shared" si="4"/>
        <v>3.7163927375901906</v>
      </c>
      <c r="J44" s="3"/>
      <c r="K44" s="15">
        <f t="shared" si="5"/>
        <v>2.4170402884798134</v>
      </c>
      <c r="L44" s="15">
        <f t="shared" si="6"/>
        <v>2.6335990299982099</v>
      </c>
      <c r="M44" s="15">
        <f t="shared" si="7"/>
        <v>2.850157771516606</v>
      </c>
      <c r="N44" s="15">
        <f t="shared" si="8"/>
        <v>2.9945302658622035</v>
      </c>
      <c r="O44" s="15">
        <f t="shared" si="9"/>
        <v>3.138902760207801</v>
      </c>
      <c r="P44" s="15">
        <f t="shared" si="10"/>
        <v>3.3554615017261971</v>
      </c>
      <c r="Q44" s="15">
        <f t="shared" si="11"/>
        <v>3.5720202432445936</v>
      </c>
    </row>
    <row r="45" spans="1:17" x14ac:dyDescent="0.55000000000000004">
      <c r="A45" s="8" t="s">
        <v>55</v>
      </c>
      <c r="B45" s="3" t="s">
        <v>14</v>
      </c>
      <c r="C45" s="16">
        <v>3.292089327940932</v>
      </c>
      <c r="D45" s="16">
        <v>0.62537881478931723</v>
      </c>
      <c r="E45" s="15">
        <f t="shared" si="0"/>
        <v>2.6667105131516147</v>
      </c>
      <c r="F45" s="15">
        <f t="shared" si="1"/>
        <v>2.9793999205462733</v>
      </c>
      <c r="G45" s="15">
        <f t="shared" si="2"/>
        <v>3.292089327940932</v>
      </c>
      <c r="H45" s="15">
        <f t="shared" si="3"/>
        <v>3.6047787353355907</v>
      </c>
      <c r="I45" s="15">
        <f t="shared" si="4"/>
        <v>3.9174681427302493</v>
      </c>
      <c r="J45" s="3"/>
      <c r="K45" s="15">
        <f t="shared" si="5"/>
        <v>2.791786276109478</v>
      </c>
      <c r="L45" s="15">
        <f t="shared" si="6"/>
        <v>2.9793999205462733</v>
      </c>
      <c r="M45" s="15">
        <f t="shared" si="7"/>
        <v>3.1670135649830686</v>
      </c>
      <c r="N45" s="15">
        <f t="shared" si="8"/>
        <v>3.292089327940932</v>
      </c>
      <c r="O45" s="15">
        <f t="shared" si="9"/>
        <v>3.4171650908987954</v>
      </c>
      <c r="P45" s="15">
        <f t="shared" si="10"/>
        <v>3.6047787353355907</v>
      </c>
      <c r="Q45" s="15">
        <f t="shared" si="11"/>
        <v>3.792392379772386</v>
      </c>
    </row>
    <row r="46" spans="1:17" x14ac:dyDescent="0.55000000000000004">
      <c r="A46" s="8" t="s">
        <v>56</v>
      </c>
      <c r="B46" s="3" t="s">
        <v>14</v>
      </c>
      <c r="C46" s="16">
        <v>3.2919753123624713</v>
      </c>
      <c r="D46" s="16">
        <v>0.5173499539641444</v>
      </c>
      <c r="E46" s="15">
        <f t="shared" si="0"/>
        <v>2.7746253583983269</v>
      </c>
      <c r="F46" s="15">
        <f t="shared" si="1"/>
        <v>3.0333003353803991</v>
      </c>
      <c r="G46" s="15">
        <f t="shared" si="2"/>
        <v>3.2919753123624713</v>
      </c>
      <c r="H46" s="15">
        <f t="shared" si="3"/>
        <v>3.5506502893445435</v>
      </c>
      <c r="I46" s="15">
        <f t="shared" si="4"/>
        <v>3.8093252663266157</v>
      </c>
      <c r="J46" s="3"/>
      <c r="K46" s="15">
        <f t="shared" si="5"/>
        <v>2.8780953491911556</v>
      </c>
      <c r="L46" s="15">
        <f t="shared" si="6"/>
        <v>3.0333003353803991</v>
      </c>
      <c r="M46" s="15">
        <f t="shared" si="7"/>
        <v>3.1885053215696426</v>
      </c>
      <c r="N46" s="15">
        <f t="shared" si="8"/>
        <v>3.2919753123624713</v>
      </c>
      <c r="O46" s="15">
        <f t="shared" si="9"/>
        <v>3.3954453031553</v>
      </c>
      <c r="P46" s="15">
        <f t="shared" si="10"/>
        <v>3.5506502893445435</v>
      </c>
      <c r="Q46" s="15">
        <f t="shared" si="11"/>
        <v>3.705855275533787</v>
      </c>
    </row>
    <row r="47" spans="1:17" x14ac:dyDescent="0.55000000000000004">
      <c r="A47" s="8" t="s">
        <v>57</v>
      </c>
      <c r="B47" s="3" t="s">
        <v>14</v>
      </c>
      <c r="C47" s="16">
        <v>2.6985016243452669</v>
      </c>
      <c r="D47" s="16">
        <v>0.76819057980170957</v>
      </c>
      <c r="E47" s="15">
        <f t="shared" si="0"/>
        <v>1.9303110445435574</v>
      </c>
      <c r="F47" s="15">
        <f t="shared" si="1"/>
        <v>2.3144063344444121</v>
      </c>
      <c r="G47" s="15">
        <f t="shared" si="2"/>
        <v>2.6985016243452669</v>
      </c>
      <c r="H47" s="15">
        <f t="shared" si="3"/>
        <v>3.0825969142461216</v>
      </c>
      <c r="I47" s="15">
        <f t="shared" si="4"/>
        <v>3.4666922041469763</v>
      </c>
      <c r="J47" s="3"/>
      <c r="K47" s="15">
        <f t="shared" si="5"/>
        <v>2.0839491605038991</v>
      </c>
      <c r="L47" s="15">
        <f t="shared" si="6"/>
        <v>2.3144063344444121</v>
      </c>
      <c r="M47" s="15">
        <f t="shared" si="7"/>
        <v>2.5448635083849247</v>
      </c>
      <c r="N47" s="15">
        <f t="shared" si="8"/>
        <v>2.6985016243452669</v>
      </c>
      <c r="O47" s="15">
        <f t="shared" si="9"/>
        <v>2.852139740305609</v>
      </c>
      <c r="P47" s="15">
        <f t="shared" si="10"/>
        <v>3.0825969142461216</v>
      </c>
      <c r="Q47" s="15">
        <f t="shared" si="11"/>
        <v>3.3130540881866346</v>
      </c>
    </row>
    <row r="48" spans="1:17" x14ac:dyDescent="0.55000000000000004">
      <c r="A48" s="8" t="s">
        <v>107</v>
      </c>
      <c r="B48" s="3" t="s">
        <v>14</v>
      </c>
      <c r="C48" s="16">
        <v>3.0593383279188648</v>
      </c>
      <c r="D48" s="16">
        <v>0.7541428622982177</v>
      </c>
      <c r="E48" s="15">
        <f t="shared" si="0"/>
        <v>2.3051954656206473</v>
      </c>
      <c r="F48" s="15">
        <f t="shared" si="1"/>
        <v>2.682266896769756</v>
      </c>
      <c r="G48" s="15">
        <f t="shared" si="2"/>
        <v>3.0593383279188648</v>
      </c>
      <c r="H48" s="15">
        <f t="shared" si="3"/>
        <v>3.4364097590679736</v>
      </c>
      <c r="I48" s="15">
        <f t="shared" si="4"/>
        <v>3.8134811902170824</v>
      </c>
      <c r="J48" s="3"/>
      <c r="K48" s="15">
        <f t="shared" si="5"/>
        <v>2.4560240380802907</v>
      </c>
      <c r="L48" s="15">
        <f t="shared" si="6"/>
        <v>2.682266896769756</v>
      </c>
      <c r="M48" s="15">
        <f t="shared" si="7"/>
        <v>2.9085097554592214</v>
      </c>
      <c r="N48" s="15">
        <f t="shared" si="8"/>
        <v>3.0593383279188648</v>
      </c>
      <c r="O48" s="15">
        <f t="shared" si="9"/>
        <v>3.2101669003785083</v>
      </c>
      <c r="P48" s="15">
        <f t="shared" si="10"/>
        <v>3.4364097590679736</v>
      </c>
      <c r="Q48" s="15">
        <f t="shared" si="11"/>
        <v>3.662652617757439</v>
      </c>
    </row>
    <row r="49" spans="1:17" x14ac:dyDescent="0.55000000000000004">
      <c r="A49" s="8" t="s">
        <v>58</v>
      </c>
      <c r="B49" s="3" t="s">
        <v>14</v>
      </c>
      <c r="C49" s="16">
        <v>3.6009746071736575</v>
      </c>
      <c r="D49" s="16">
        <v>0.67066424558168025</v>
      </c>
      <c r="E49" s="15">
        <f t="shared" si="0"/>
        <v>2.9303103615919772</v>
      </c>
      <c r="F49" s="15">
        <f t="shared" si="1"/>
        <v>3.2656424843828171</v>
      </c>
      <c r="G49" s="15">
        <f t="shared" si="2"/>
        <v>3.6009746071736575</v>
      </c>
      <c r="H49" s="15">
        <f>C49+0.5*D49</f>
        <v>3.9363067299644978</v>
      </c>
      <c r="I49" s="19">
        <f t="shared" si="4"/>
        <v>4.2716388527553377</v>
      </c>
      <c r="J49" s="3"/>
      <c r="K49" s="15">
        <f t="shared" si="5"/>
        <v>3.0644432107083133</v>
      </c>
      <c r="L49" s="15">
        <f t="shared" si="6"/>
        <v>3.2656424843828171</v>
      </c>
      <c r="M49" s="15">
        <f t="shared" si="7"/>
        <v>3.4668417580573214</v>
      </c>
      <c r="N49" s="15">
        <f t="shared" si="8"/>
        <v>3.6009746071736575</v>
      </c>
      <c r="O49" s="15">
        <f t="shared" si="9"/>
        <v>3.7351074562899935</v>
      </c>
      <c r="P49" s="15">
        <f t="shared" si="10"/>
        <v>3.9363067299644978</v>
      </c>
      <c r="Q49" s="19">
        <f t="shared" si="11"/>
        <v>4.1375060036390021</v>
      </c>
    </row>
    <row r="50" spans="1:17" x14ac:dyDescent="0.55000000000000004">
      <c r="A50" s="8" t="s">
        <v>59</v>
      </c>
      <c r="B50" s="3" t="s">
        <v>14</v>
      </c>
      <c r="C50" s="16">
        <v>2.6432738845057382</v>
      </c>
      <c r="D50" s="16">
        <v>0.75919186952382223</v>
      </c>
      <c r="E50" s="15">
        <f t="shared" si="0"/>
        <v>1.884082014981916</v>
      </c>
      <c r="F50" s="15">
        <f t="shared" si="1"/>
        <v>2.2636779497438271</v>
      </c>
      <c r="G50" s="15">
        <f t="shared" si="2"/>
        <v>2.6432738845057382</v>
      </c>
      <c r="H50" s="15">
        <f t="shared" si="3"/>
        <v>3.0228698192676493</v>
      </c>
      <c r="I50" s="15">
        <f t="shared" si="4"/>
        <v>3.4024657540295604</v>
      </c>
      <c r="J50" s="3"/>
      <c r="K50" s="15">
        <f t="shared" si="5"/>
        <v>2.0359203888866801</v>
      </c>
      <c r="L50" s="15">
        <f t="shared" si="6"/>
        <v>2.2636779497438271</v>
      </c>
      <c r="M50" s="15">
        <f t="shared" si="7"/>
        <v>2.4914355106009736</v>
      </c>
      <c r="N50" s="15">
        <f t="shared" si="8"/>
        <v>2.6432738845057382</v>
      </c>
      <c r="O50" s="15">
        <f t="shared" si="9"/>
        <v>2.7951122584105028</v>
      </c>
      <c r="P50" s="15">
        <f t="shared" si="10"/>
        <v>3.0228698192676493</v>
      </c>
      <c r="Q50" s="15">
        <f t="shared" si="11"/>
        <v>3.2506273801247962</v>
      </c>
    </row>
    <row r="51" spans="1:17" x14ac:dyDescent="0.55000000000000004">
      <c r="A51" s="12" t="s">
        <v>60</v>
      </c>
      <c r="B51" s="3" t="s">
        <v>14</v>
      </c>
      <c r="C51" s="16">
        <v>2.4983590797586492</v>
      </c>
      <c r="D51" s="16">
        <v>0.71387630991606321</v>
      </c>
      <c r="E51" s="15">
        <f t="shared" si="0"/>
        <v>1.784482769842586</v>
      </c>
      <c r="F51" s="15">
        <f t="shared" si="1"/>
        <v>2.1414209248006175</v>
      </c>
      <c r="G51" s="15">
        <f t="shared" si="2"/>
        <v>2.4983590797586492</v>
      </c>
      <c r="H51" s="15">
        <f t="shared" si="3"/>
        <v>2.855297234716681</v>
      </c>
      <c r="I51" s="15">
        <f t="shared" si="4"/>
        <v>3.2122353896747127</v>
      </c>
      <c r="J51" s="3"/>
      <c r="K51" s="15">
        <f t="shared" si="5"/>
        <v>1.9272580318257986</v>
      </c>
      <c r="L51" s="15">
        <f t="shared" si="6"/>
        <v>2.1414209248006175</v>
      </c>
      <c r="M51" s="15">
        <f t="shared" si="7"/>
        <v>2.3555838177754365</v>
      </c>
      <c r="N51" s="15">
        <f t="shared" si="8"/>
        <v>2.4983590797586492</v>
      </c>
      <c r="O51" s="15">
        <f t="shared" si="9"/>
        <v>2.641134341741862</v>
      </c>
      <c r="P51" s="15">
        <f t="shared" si="10"/>
        <v>2.855297234716681</v>
      </c>
      <c r="Q51" s="15">
        <f t="shared" si="11"/>
        <v>3.0694601276914999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571C-5EC4-4D12-A7DF-5A323D327C73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2.7633324226267066</v>
      </c>
      <c r="D4" s="14">
        <v>0.44684430573283129</v>
      </c>
      <c r="E4" s="15">
        <f>C4-D4</f>
        <v>2.3164881168938756</v>
      </c>
      <c r="F4" s="15">
        <f>C4-0.5*D4</f>
        <v>2.5399102697602909</v>
      </c>
      <c r="G4" s="15">
        <f>C4</f>
        <v>2.7633324226267066</v>
      </c>
      <c r="H4" s="15">
        <f>C4+0.5*D4</f>
        <v>2.9867545754931224</v>
      </c>
      <c r="I4" s="15">
        <f>C4+D4</f>
        <v>3.2101767283595377</v>
      </c>
      <c r="J4" s="3"/>
      <c r="K4" s="15">
        <f>C4-0.8*D4</f>
        <v>2.4058569780404415</v>
      </c>
      <c r="L4" s="15">
        <f>C4-0.5*D4</f>
        <v>2.5399102697602909</v>
      </c>
      <c r="M4" s="15">
        <f>C4-0.2*D4</f>
        <v>2.6739635614801402</v>
      </c>
      <c r="N4" s="15">
        <f>C4</f>
        <v>2.7633324226267066</v>
      </c>
      <c r="O4" s="15">
        <f>C4+0.2*D4</f>
        <v>2.852701283773273</v>
      </c>
      <c r="P4" s="15">
        <f>C4+0.5*D4</f>
        <v>2.9867545754931224</v>
      </c>
      <c r="Q4" s="15">
        <f>C4+0.8*D4</f>
        <v>3.1208078672129718</v>
      </c>
    </row>
    <row r="5" spans="1:17" x14ac:dyDescent="0.55000000000000004">
      <c r="A5" s="8" t="s">
        <v>18</v>
      </c>
      <c r="B5" s="3" t="s">
        <v>14</v>
      </c>
      <c r="C5" s="16">
        <v>2.1721345858768695</v>
      </c>
      <c r="D5" s="16">
        <v>0.70927658020688678</v>
      </c>
      <c r="E5" s="15">
        <f>C5-D5</f>
        <v>1.4628580056699827</v>
      </c>
      <c r="F5" s="15">
        <f>C5-0.5*D5</f>
        <v>1.817496295773426</v>
      </c>
      <c r="G5" s="15">
        <f>C5</f>
        <v>2.1721345858768695</v>
      </c>
      <c r="H5" s="15">
        <f>C5+0.5*D5</f>
        <v>2.526772875980313</v>
      </c>
      <c r="I5" s="15">
        <f>C5+D5</f>
        <v>2.8814111660837565</v>
      </c>
      <c r="J5" s="3"/>
      <c r="K5" s="15">
        <f>C5-0.8*D5</f>
        <v>1.6047133217113601</v>
      </c>
      <c r="L5" s="15">
        <f>C5-0.5*D5</f>
        <v>1.817496295773426</v>
      </c>
      <c r="M5" s="15">
        <f>C5-0.2*D5</f>
        <v>2.0302792698354919</v>
      </c>
      <c r="N5" s="15">
        <f>C5</f>
        <v>2.1721345858768695</v>
      </c>
      <c r="O5" s="15">
        <f>C5+0.2*D5</f>
        <v>2.313989901918247</v>
      </c>
      <c r="P5" s="15">
        <f>C5+0.5*D5</f>
        <v>2.526772875980313</v>
      </c>
      <c r="Q5" s="15">
        <f>C5+0.8*D5</f>
        <v>2.7395558500423789</v>
      </c>
    </row>
    <row r="6" spans="1:17" x14ac:dyDescent="0.55000000000000004">
      <c r="A6" s="8" t="s">
        <v>19</v>
      </c>
      <c r="B6" s="3" t="s">
        <v>14</v>
      </c>
      <c r="C6" s="16">
        <v>2.0974952808839271</v>
      </c>
      <c r="D6" s="16">
        <v>0.59345393451391326</v>
      </c>
      <c r="E6" s="15">
        <f t="shared" ref="E6:E51" si="0">C6-D6</f>
        <v>1.504041346370014</v>
      </c>
      <c r="F6" s="15">
        <f t="shared" ref="F6:F51" si="1">C6-0.5*D6</f>
        <v>1.8007683136269705</v>
      </c>
      <c r="G6" s="15">
        <f t="shared" ref="G6:G51" si="2">C6</f>
        <v>2.0974952808839271</v>
      </c>
      <c r="H6" s="15">
        <f t="shared" ref="H6:H51" si="3">C6+0.5*D6</f>
        <v>2.3942222481408839</v>
      </c>
      <c r="I6" s="15">
        <f t="shared" ref="I6:I51" si="4">C6+D6</f>
        <v>2.6909492153978403</v>
      </c>
      <c r="J6" s="3"/>
      <c r="K6" s="15">
        <f t="shared" ref="K6:K51" si="5">C6-0.8*D6</f>
        <v>1.6227321332727964</v>
      </c>
      <c r="L6" s="15">
        <f t="shared" ref="L6:L51" si="6">C6-0.5*D6</f>
        <v>1.8007683136269705</v>
      </c>
      <c r="M6" s="15">
        <f t="shared" ref="M6:M51" si="7">C6-0.2*D6</f>
        <v>1.9788044939811444</v>
      </c>
      <c r="N6" s="15">
        <f t="shared" ref="N6:N51" si="8">C6</f>
        <v>2.0974952808839271</v>
      </c>
      <c r="O6" s="15">
        <f t="shared" ref="O6:O51" si="9">C6+0.2*D6</f>
        <v>2.2161860677867096</v>
      </c>
      <c r="P6" s="15">
        <f t="shared" ref="P6:P51" si="10">C6+0.5*D6</f>
        <v>2.3942222481408839</v>
      </c>
      <c r="Q6" s="15">
        <f t="shared" ref="Q6:Q51" si="11">C6+0.8*D6</f>
        <v>2.5722584284950578</v>
      </c>
    </row>
    <row r="7" spans="1:17" x14ac:dyDescent="0.55000000000000004">
      <c r="A7" s="8" t="s">
        <v>20</v>
      </c>
      <c r="B7" s="3" t="s">
        <v>14</v>
      </c>
      <c r="C7" s="16">
        <v>3.4248363487840483</v>
      </c>
      <c r="D7" s="16">
        <v>0.74041159356290476</v>
      </c>
      <c r="E7" s="15">
        <f t="shared" si="0"/>
        <v>2.6844247552211433</v>
      </c>
      <c r="F7" s="15">
        <f t="shared" si="1"/>
        <v>3.054630552002596</v>
      </c>
      <c r="G7" s="15">
        <f t="shared" si="2"/>
        <v>3.4248363487840483</v>
      </c>
      <c r="H7" s="15">
        <f t="shared" si="3"/>
        <v>3.7950421455655006</v>
      </c>
      <c r="I7" s="19">
        <f t="shared" si="4"/>
        <v>4.1652479423469533</v>
      </c>
      <c r="J7" s="3"/>
      <c r="K7" s="15">
        <f t="shared" si="5"/>
        <v>2.8325070739337246</v>
      </c>
      <c r="L7" s="15">
        <f t="shared" si="6"/>
        <v>3.054630552002596</v>
      </c>
      <c r="M7" s="15">
        <f t="shared" si="7"/>
        <v>3.2767540300714675</v>
      </c>
      <c r="N7" s="15">
        <f t="shared" si="8"/>
        <v>3.4248363487840483</v>
      </c>
      <c r="O7" s="15">
        <f t="shared" si="9"/>
        <v>3.5729186674966291</v>
      </c>
      <c r="P7" s="15">
        <f t="shared" si="10"/>
        <v>3.7950421455655006</v>
      </c>
      <c r="Q7" s="19">
        <f t="shared" si="11"/>
        <v>4.017165623634372</v>
      </c>
    </row>
    <row r="8" spans="1:17" x14ac:dyDescent="0.55000000000000004">
      <c r="A8" s="8" t="s">
        <v>21</v>
      </c>
      <c r="B8" s="3" t="s">
        <v>14</v>
      </c>
      <c r="C8" s="16">
        <v>3.0065423690146522</v>
      </c>
      <c r="D8" s="16">
        <v>0.59102648763375709</v>
      </c>
      <c r="E8" s="15">
        <f t="shared" si="0"/>
        <v>2.415515881380895</v>
      </c>
      <c r="F8" s="15">
        <f t="shared" si="1"/>
        <v>2.7110291251977738</v>
      </c>
      <c r="G8" s="15">
        <f t="shared" si="2"/>
        <v>3.0065423690146522</v>
      </c>
      <c r="H8" s="15">
        <f t="shared" si="3"/>
        <v>3.3020556128315306</v>
      </c>
      <c r="I8" s="15">
        <f t="shared" si="4"/>
        <v>3.5975688566484094</v>
      </c>
      <c r="J8" s="3"/>
      <c r="K8" s="15">
        <f t="shared" si="5"/>
        <v>2.5337211789076464</v>
      </c>
      <c r="L8" s="15">
        <f t="shared" si="6"/>
        <v>2.7110291251977738</v>
      </c>
      <c r="M8" s="15">
        <f t="shared" si="7"/>
        <v>2.8883370714879009</v>
      </c>
      <c r="N8" s="15">
        <f t="shared" si="8"/>
        <v>3.0065423690146522</v>
      </c>
      <c r="O8" s="15">
        <f t="shared" si="9"/>
        <v>3.1247476665414036</v>
      </c>
      <c r="P8" s="15">
        <f t="shared" si="10"/>
        <v>3.3020556128315306</v>
      </c>
      <c r="Q8" s="15">
        <f t="shared" si="11"/>
        <v>3.4793635591216581</v>
      </c>
    </row>
    <row r="9" spans="1:17" x14ac:dyDescent="0.55000000000000004">
      <c r="A9" s="8" t="s">
        <v>22</v>
      </c>
      <c r="B9" s="3" t="s">
        <v>14</v>
      </c>
      <c r="C9" s="16">
        <v>3.1479484264094677</v>
      </c>
      <c r="D9" s="16">
        <v>0.83962785056664602</v>
      </c>
      <c r="E9" s="15">
        <f t="shared" si="0"/>
        <v>2.3083205758428216</v>
      </c>
      <c r="F9" s="15">
        <f t="shared" si="1"/>
        <v>2.7281345011261449</v>
      </c>
      <c r="G9" s="15">
        <f t="shared" si="2"/>
        <v>3.1479484264094677</v>
      </c>
      <c r="H9" s="15">
        <f t="shared" si="3"/>
        <v>3.5677623516927905</v>
      </c>
      <c r="I9" s="15">
        <f t="shared" si="4"/>
        <v>3.9875762769761138</v>
      </c>
      <c r="J9" s="3"/>
      <c r="K9" s="15">
        <f t="shared" si="5"/>
        <v>2.4762461459561509</v>
      </c>
      <c r="L9" s="15">
        <f t="shared" si="6"/>
        <v>2.7281345011261449</v>
      </c>
      <c r="M9" s="15">
        <f t="shared" si="7"/>
        <v>2.9800228562961384</v>
      </c>
      <c r="N9" s="15">
        <f t="shared" si="8"/>
        <v>3.1479484264094677</v>
      </c>
      <c r="O9" s="15">
        <f t="shared" si="9"/>
        <v>3.315873996522797</v>
      </c>
      <c r="P9" s="15">
        <f t="shared" si="10"/>
        <v>3.5677623516927905</v>
      </c>
      <c r="Q9" s="15">
        <f t="shared" si="11"/>
        <v>3.8196507068627845</v>
      </c>
    </row>
    <row r="10" spans="1:17" x14ac:dyDescent="0.55000000000000004">
      <c r="A10" s="8" t="s">
        <v>23</v>
      </c>
      <c r="B10" s="3" t="s">
        <v>14</v>
      </c>
      <c r="C10" s="16">
        <v>2.73527691000012</v>
      </c>
      <c r="D10" s="16">
        <v>0.8546979407003189</v>
      </c>
      <c r="E10" s="15">
        <f t="shared" si="0"/>
        <v>1.8805789692998012</v>
      </c>
      <c r="F10" s="15">
        <f t="shared" si="1"/>
        <v>2.3079279396499603</v>
      </c>
      <c r="G10" s="15">
        <f t="shared" si="2"/>
        <v>2.73527691000012</v>
      </c>
      <c r="H10" s="15">
        <f t="shared" si="3"/>
        <v>3.1626258803502796</v>
      </c>
      <c r="I10" s="15">
        <f t="shared" si="4"/>
        <v>3.5899748507004388</v>
      </c>
      <c r="J10" s="3"/>
      <c r="K10" s="15">
        <f t="shared" si="5"/>
        <v>2.0515185574398647</v>
      </c>
      <c r="L10" s="15">
        <f t="shared" si="6"/>
        <v>2.3079279396499603</v>
      </c>
      <c r="M10" s="15">
        <f t="shared" si="7"/>
        <v>2.564337321860056</v>
      </c>
      <c r="N10" s="15">
        <f t="shared" si="8"/>
        <v>2.73527691000012</v>
      </c>
      <c r="O10" s="15">
        <f t="shared" si="9"/>
        <v>2.9062164981401839</v>
      </c>
      <c r="P10" s="15">
        <f t="shared" si="10"/>
        <v>3.1626258803502796</v>
      </c>
      <c r="Q10" s="15">
        <f t="shared" si="11"/>
        <v>3.4190352625603753</v>
      </c>
    </row>
    <row r="11" spans="1:17" x14ac:dyDescent="0.55000000000000004">
      <c r="A11" s="8" t="s">
        <v>24</v>
      </c>
      <c r="B11" s="3" t="s">
        <v>14</v>
      </c>
      <c r="C11" s="16">
        <v>2.7564770557132094</v>
      </c>
      <c r="D11" s="16">
        <v>0.85668841146109087</v>
      </c>
      <c r="E11" s="15">
        <f t="shared" si="0"/>
        <v>1.8997886442521186</v>
      </c>
      <c r="F11" s="15">
        <f t="shared" si="1"/>
        <v>2.3281328499826639</v>
      </c>
      <c r="G11" s="15">
        <f t="shared" si="2"/>
        <v>2.7564770557132094</v>
      </c>
      <c r="H11" s="15">
        <f t="shared" si="3"/>
        <v>3.184821261443755</v>
      </c>
      <c r="I11" s="15">
        <f t="shared" si="4"/>
        <v>3.6131654671743005</v>
      </c>
      <c r="J11" s="3"/>
      <c r="K11" s="15">
        <f t="shared" si="5"/>
        <v>2.0711263265443369</v>
      </c>
      <c r="L11" s="15">
        <f t="shared" si="6"/>
        <v>2.3281328499826639</v>
      </c>
      <c r="M11" s="15">
        <f t="shared" si="7"/>
        <v>2.5851393734209913</v>
      </c>
      <c r="N11" s="15">
        <f t="shared" si="8"/>
        <v>2.7564770557132094</v>
      </c>
      <c r="O11" s="15">
        <f t="shared" si="9"/>
        <v>2.9278147380054276</v>
      </c>
      <c r="P11" s="15">
        <f t="shared" si="10"/>
        <v>3.184821261443755</v>
      </c>
      <c r="Q11" s="15">
        <f t="shared" si="11"/>
        <v>3.441827784882082</v>
      </c>
    </row>
    <row r="12" spans="1:17" x14ac:dyDescent="0.55000000000000004">
      <c r="A12" s="12" t="s">
        <v>25</v>
      </c>
      <c r="B12" s="10" t="s">
        <v>14</v>
      </c>
      <c r="C12" s="17">
        <v>2.7659484043316387</v>
      </c>
      <c r="D12" s="17">
        <v>0.82506170350033836</v>
      </c>
      <c r="E12" s="18">
        <f t="shared" si="0"/>
        <v>1.9408867008313004</v>
      </c>
      <c r="F12" s="18">
        <f t="shared" si="1"/>
        <v>2.3534175525814693</v>
      </c>
      <c r="G12" s="18">
        <f t="shared" si="2"/>
        <v>2.7659484043316387</v>
      </c>
      <c r="H12" s="18">
        <f t="shared" si="3"/>
        <v>3.178479256081808</v>
      </c>
      <c r="I12" s="18">
        <f t="shared" si="4"/>
        <v>3.5910101078319769</v>
      </c>
      <c r="J12" s="10"/>
      <c r="K12" s="18">
        <f t="shared" si="5"/>
        <v>2.1058990415313681</v>
      </c>
      <c r="L12" s="18">
        <f t="shared" si="6"/>
        <v>2.3534175525814693</v>
      </c>
      <c r="M12" s="18">
        <f t="shared" si="7"/>
        <v>2.600936063631571</v>
      </c>
      <c r="N12" s="18">
        <f t="shared" si="8"/>
        <v>2.7659484043316387</v>
      </c>
      <c r="O12" s="18">
        <f t="shared" si="9"/>
        <v>2.9309607450317063</v>
      </c>
      <c r="P12" s="18">
        <f t="shared" si="10"/>
        <v>3.178479256081808</v>
      </c>
      <c r="Q12" s="18">
        <f t="shared" si="11"/>
        <v>3.4259977671319093</v>
      </c>
    </row>
    <row r="13" spans="1:17" x14ac:dyDescent="0.55000000000000004">
      <c r="A13" s="7" t="s">
        <v>13</v>
      </c>
      <c r="B13" s="3" t="s">
        <v>14</v>
      </c>
      <c r="C13" s="14">
        <v>2.8946312466194013</v>
      </c>
      <c r="D13" s="14">
        <v>0.50596978309177854</v>
      </c>
      <c r="E13" s="15">
        <f t="shared" si="0"/>
        <v>2.3886614635276229</v>
      </c>
      <c r="F13" s="15">
        <f t="shared" si="1"/>
        <v>2.6416463550735121</v>
      </c>
      <c r="G13" s="15">
        <f t="shared" si="2"/>
        <v>2.8946312466194013</v>
      </c>
      <c r="H13" s="15">
        <f t="shared" si="3"/>
        <v>3.1476161381652905</v>
      </c>
      <c r="I13" s="15">
        <f t="shared" si="4"/>
        <v>3.4006010297111797</v>
      </c>
      <c r="J13" s="3"/>
      <c r="K13" s="15">
        <f t="shared" si="5"/>
        <v>2.4898554201459784</v>
      </c>
      <c r="L13" s="15">
        <f t="shared" si="6"/>
        <v>2.6416463550735121</v>
      </c>
      <c r="M13" s="15">
        <f t="shared" si="7"/>
        <v>2.7934372900010458</v>
      </c>
      <c r="N13" s="15">
        <f t="shared" si="8"/>
        <v>2.8946312466194013</v>
      </c>
      <c r="O13" s="15">
        <f t="shared" si="9"/>
        <v>2.9958252032377568</v>
      </c>
      <c r="P13" s="15">
        <f t="shared" si="10"/>
        <v>3.1476161381652905</v>
      </c>
      <c r="Q13" s="15">
        <f t="shared" si="11"/>
        <v>3.2994070730928242</v>
      </c>
    </row>
    <row r="14" spans="1:17" x14ac:dyDescent="0.55000000000000004">
      <c r="A14" s="8" t="s">
        <v>26</v>
      </c>
      <c r="B14" s="3" t="s">
        <v>14</v>
      </c>
      <c r="C14" s="16">
        <v>2.7476680391659065</v>
      </c>
      <c r="D14" s="16">
        <v>0.64117820507975964</v>
      </c>
      <c r="E14" s="15">
        <f t="shared" si="0"/>
        <v>2.1064898340861467</v>
      </c>
      <c r="F14" s="15">
        <f t="shared" si="1"/>
        <v>2.4270789366260268</v>
      </c>
      <c r="G14" s="15">
        <f t="shared" si="2"/>
        <v>2.7476680391659065</v>
      </c>
      <c r="H14" s="15">
        <f t="shared" si="3"/>
        <v>3.0682571417057862</v>
      </c>
      <c r="I14" s="15">
        <f t="shared" si="4"/>
        <v>3.3888462442456664</v>
      </c>
      <c r="J14" s="3"/>
      <c r="K14" s="15">
        <f t="shared" si="5"/>
        <v>2.2347254751020986</v>
      </c>
      <c r="L14" s="15">
        <f t="shared" si="6"/>
        <v>2.4270789366260268</v>
      </c>
      <c r="M14" s="15">
        <f t="shared" si="7"/>
        <v>2.6194323981499545</v>
      </c>
      <c r="N14" s="15">
        <f t="shared" si="8"/>
        <v>2.7476680391659065</v>
      </c>
      <c r="O14" s="15">
        <f t="shared" si="9"/>
        <v>2.8759036801818585</v>
      </c>
      <c r="P14" s="15">
        <f t="shared" si="10"/>
        <v>3.0682571417057862</v>
      </c>
      <c r="Q14" s="15">
        <f t="shared" si="11"/>
        <v>3.2606106032297144</v>
      </c>
    </row>
    <row r="15" spans="1:17" x14ac:dyDescent="0.55000000000000004">
      <c r="A15" s="8" t="s">
        <v>27</v>
      </c>
      <c r="B15" s="3" t="s">
        <v>14</v>
      </c>
      <c r="C15" s="16">
        <v>2.9764099393966514</v>
      </c>
      <c r="D15" s="16">
        <v>0.77379453893899619</v>
      </c>
      <c r="E15" s="15">
        <f t="shared" si="0"/>
        <v>2.2026154004576552</v>
      </c>
      <c r="F15" s="15">
        <f t="shared" si="1"/>
        <v>2.5895126699271533</v>
      </c>
      <c r="G15" s="15">
        <f t="shared" si="2"/>
        <v>2.9764099393966514</v>
      </c>
      <c r="H15" s="15">
        <f t="shared" si="3"/>
        <v>3.3633072088661495</v>
      </c>
      <c r="I15" s="15">
        <f t="shared" si="4"/>
        <v>3.7502044783356476</v>
      </c>
      <c r="J15" s="3"/>
      <c r="K15" s="15">
        <f t="shared" si="5"/>
        <v>2.3573743082454546</v>
      </c>
      <c r="L15" s="15">
        <f t="shared" si="6"/>
        <v>2.5895126699271533</v>
      </c>
      <c r="M15" s="15">
        <f t="shared" si="7"/>
        <v>2.8216510316088521</v>
      </c>
      <c r="N15" s="15">
        <f t="shared" si="8"/>
        <v>2.9764099393966514</v>
      </c>
      <c r="O15" s="15">
        <f t="shared" si="9"/>
        <v>3.1311688471844508</v>
      </c>
      <c r="P15" s="15">
        <f t="shared" si="10"/>
        <v>3.3633072088661495</v>
      </c>
      <c r="Q15" s="15">
        <f t="shared" si="11"/>
        <v>3.5954455705478483</v>
      </c>
    </row>
    <row r="16" spans="1:17" x14ac:dyDescent="0.55000000000000004">
      <c r="A16" s="8" t="s">
        <v>28</v>
      </c>
      <c r="B16" s="3" t="s">
        <v>14</v>
      </c>
      <c r="C16" s="16">
        <v>2.8716842000684664</v>
      </c>
      <c r="D16" s="16">
        <v>0.74240670897259164</v>
      </c>
      <c r="E16" s="15">
        <f t="shared" si="0"/>
        <v>2.1292774910958747</v>
      </c>
      <c r="F16" s="15">
        <f t="shared" si="1"/>
        <v>2.5004808455821705</v>
      </c>
      <c r="G16" s="15">
        <f t="shared" si="2"/>
        <v>2.8716842000684664</v>
      </c>
      <c r="H16" s="15">
        <f t="shared" si="3"/>
        <v>3.2428875545547622</v>
      </c>
      <c r="I16" s="15">
        <f t="shared" si="4"/>
        <v>3.614090909041058</v>
      </c>
      <c r="J16" s="3"/>
      <c r="K16" s="15">
        <f t="shared" si="5"/>
        <v>2.277758832890393</v>
      </c>
      <c r="L16" s="15">
        <f t="shared" si="6"/>
        <v>2.5004808455821705</v>
      </c>
      <c r="M16" s="15">
        <f t="shared" si="7"/>
        <v>2.723202858273948</v>
      </c>
      <c r="N16" s="15">
        <f t="shared" si="8"/>
        <v>2.8716842000684664</v>
      </c>
      <c r="O16" s="15">
        <f t="shared" si="9"/>
        <v>3.0201655418629847</v>
      </c>
      <c r="P16" s="15">
        <f t="shared" si="10"/>
        <v>3.2428875545547622</v>
      </c>
      <c r="Q16" s="15">
        <f t="shared" si="11"/>
        <v>3.4656095672465397</v>
      </c>
    </row>
    <row r="17" spans="1:19" x14ac:dyDescent="0.55000000000000004">
      <c r="A17" s="8" t="s">
        <v>62</v>
      </c>
      <c r="B17" s="3" t="s">
        <v>14</v>
      </c>
      <c r="C17" s="16">
        <v>2.8537681175418621</v>
      </c>
      <c r="D17" s="16">
        <v>0.78461296440434936</v>
      </c>
      <c r="E17" s="15">
        <f t="shared" si="0"/>
        <v>2.0691551531375127</v>
      </c>
      <c r="F17" s="15">
        <f t="shared" si="1"/>
        <v>2.4614616353396874</v>
      </c>
      <c r="G17" s="15">
        <f t="shared" si="2"/>
        <v>2.8537681175418621</v>
      </c>
      <c r="H17" s="15">
        <f t="shared" si="3"/>
        <v>3.2460745997440368</v>
      </c>
      <c r="I17" s="15">
        <f t="shared" si="4"/>
        <v>3.6383810819462115</v>
      </c>
      <c r="J17" s="3"/>
      <c r="K17" s="15">
        <f t="shared" si="5"/>
        <v>2.2260777460183827</v>
      </c>
      <c r="L17" s="15">
        <f t="shared" si="6"/>
        <v>2.4614616353396874</v>
      </c>
      <c r="M17" s="15">
        <f t="shared" si="7"/>
        <v>2.6968455246609921</v>
      </c>
      <c r="N17" s="15">
        <f t="shared" si="8"/>
        <v>2.8537681175418621</v>
      </c>
      <c r="O17" s="15">
        <f t="shared" si="9"/>
        <v>3.0106907104227321</v>
      </c>
      <c r="P17" s="15">
        <f t="shared" si="10"/>
        <v>3.2460745997440368</v>
      </c>
      <c r="Q17" s="15">
        <f t="shared" si="11"/>
        <v>3.4814584890653415</v>
      </c>
    </row>
    <row r="18" spans="1:19" x14ac:dyDescent="0.55000000000000004">
      <c r="A18" s="8" t="s">
        <v>29</v>
      </c>
      <c r="B18" s="3" t="s">
        <v>14</v>
      </c>
      <c r="C18" s="16">
        <v>3.160808707458977</v>
      </c>
      <c r="D18" s="16">
        <v>0.67395690526559049</v>
      </c>
      <c r="E18" s="15">
        <f t="shared" si="0"/>
        <v>2.4868518021933865</v>
      </c>
      <c r="F18" s="15">
        <f t="shared" si="1"/>
        <v>2.8238302548261816</v>
      </c>
      <c r="G18" s="15">
        <f t="shared" si="2"/>
        <v>3.160808707458977</v>
      </c>
      <c r="H18" s="15">
        <f t="shared" si="3"/>
        <v>3.4977871600917725</v>
      </c>
      <c r="I18" s="15">
        <f t="shared" si="4"/>
        <v>3.8347656127245675</v>
      </c>
      <c r="J18" s="3"/>
      <c r="K18" s="15">
        <f t="shared" si="5"/>
        <v>2.6216431832465048</v>
      </c>
      <c r="L18" s="15">
        <f t="shared" si="6"/>
        <v>2.8238302548261816</v>
      </c>
      <c r="M18" s="15">
        <f t="shared" si="7"/>
        <v>3.0260173264058587</v>
      </c>
      <c r="N18" s="15">
        <f t="shared" si="8"/>
        <v>3.160808707458977</v>
      </c>
      <c r="O18" s="15">
        <f t="shared" si="9"/>
        <v>3.2956000885120953</v>
      </c>
      <c r="P18" s="15">
        <f t="shared" si="10"/>
        <v>3.4977871600917725</v>
      </c>
      <c r="Q18" s="15">
        <f t="shared" si="11"/>
        <v>3.6999742316714492</v>
      </c>
    </row>
    <row r="19" spans="1:19" x14ac:dyDescent="0.55000000000000004">
      <c r="A19" s="12" t="s">
        <v>30</v>
      </c>
      <c r="B19" s="10" t="s">
        <v>14</v>
      </c>
      <c r="C19" s="17">
        <v>2.7574484760843379</v>
      </c>
      <c r="D19" s="17">
        <v>0.7754721715330033</v>
      </c>
      <c r="E19" s="18">
        <f t="shared" si="0"/>
        <v>1.9819763045513346</v>
      </c>
      <c r="F19" s="18">
        <f t="shared" si="1"/>
        <v>2.3697123903178361</v>
      </c>
      <c r="G19" s="18">
        <f t="shared" si="2"/>
        <v>2.7574484760843379</v>
      </c>
      <c r="H19" s="18">
        <f t="shared" si="3"/>
        <v>3.1451845618508396</v>
      </c>
      <c r="I19" s="18">
        <f t="shared" si="4"/>
        <v>3.5329206476173409</v>
      </c>
      <c r="J19" s="10"/>
      <c r="K19" s="18">
        <f t="shared" si="5"/>
        <v>2.1370707388579353</v>
      </c>
      <c r="L19" s="18">
        <f t="shared" si="6"/>
        <v>2.3697123903178361</v>
      </c>
      <c r="M19" s="18">
        <f t="shared" si="7"/>
        <v>2.6023540417777373</v>
      </c>
      <c r="N19" s="18">
        <f t="shared" si="8"/>
        <v>2.7574484760843379</v>
      </c>
      <c r="O19" s="18">
        <f t="shared" si="9"/>
        <v>2.9125429103909384</v>
      </c>
      <c r="P19" s="18">
        <f t="shared" si="10"/>
        <v>3.1451845618508396</v>
      </c>
      <c r="Q19" s="18">
        <f t="shared" si="11"/>
        <v>3.3778262133107404</v>
      </c>
    </row>
    <row r="20" spans="1:19" x14ac:dyDescent="0.55000000000000004">
      <c r="A20" s="7" t="s">
        <v>31</v>
      </c>
      <c r="B20" s="3" t="s">
        <v>14</v>
      </c>
      <c r="C20" s="14">
        <v>2.8825491035416917</v>
      </c>
      <c r="D20" s="14">
        <v>0.51248229781037813</v>
      </c>
      <c r="E20" s="15">
        <f t="shared" si="0"/>
        <v>2.3700668057313137</v>
      </c>
      <c r="F20" s="15">
        <f t="shared" si="1"/>
        <v>2.6263079546365025</v>
      </c>
      <c r="G20" s="15">
        <f t="shared" si="2"/>
        <v>2.8825491035416917</v>
      </c>
      <c r="H20" s="15">
        <f t="shared" si="3"/>
        <v>3.1387902524468809</v>
      </c>
      <c r="I20" s="15">
        <f t="shared" si="4"/>
        <v>3.3950314013520697</v>
      </c>
      <c r="J20" s="3"/>
      <c r="K20" s="15">
        <f t="shared" si="5"/>
        <v>2.4725632652933891</v>
      </c>
      <c r="L20" s="15">
        <f t="shared" si="6"/>
        <v>2.6263079546365025</v>
      </c>
      <c r="M20" s="15">
        <f t="shared" si="7"/>
        <v>2.7800526439796163</v>
      </c>
      <c r="N20" s="15">
        <f t="shared" si="8"/>
        <v>2.8825491035416917</v>
      </c>
      <c r="O20" s="15">
        <f t="shared" si="9"/>
        <v>2.9850455631037671</v>
      </c>
      <c r="P20" s="15">
        <f t="shared" si="10"/>
        <v>3.1387902524468809</v>
      </c>
      <c r="Q20" s="15">
        <f t="shared" si="11"/>
        <v>3.2925349417899943</v>
      </c>
    </row>
    <row r="21" spans="1:19" x14ac:dyDescent="0.55000000000000004">
      <c r="A21" s="7" t="s">
        <v>32</v>
      </c>
      <c r="B21" s="3" t="s">
        <v>14</v>
      </c>
      <c r="C21" s="14">
        <v>2.9133296169144973</v>
      </c>
      <c r="D21" s="14">
        <v>0.49524498683908597</v>
      </c>
      <c r="E21" s="15">
        <f t="shared" ref="E21" si="12">C21-D21</f>
        <v>2.4180846300754113</v>
      </c>
      <c r="F21" s="15">
        <f t="shared" ref="F21" si="13">C21-0.5*D21</f>
        <v>2.6657071234949545</v>
      </c>
      <c r="G21" s="15">
        <f t="shared" ref="G21" si="14">C21</f>
        <v>2.9133296169144973</v>
      </c>
      <c r="H21" s="15">
        <f t="shared" ref="H21" si="15">C21+0.5*D21</f>
        <v>3.1609521103340401</v>
      </c>
      <c r="I21" s="15">
        <f t="shared" ref="I21" si="16">C21+D21</f>
        <v>3.4085746037535833</v>
      </c>
      <c r="J21" s="3"/>
      <c r="K21" s="15">
        <f t="shared" ref="K21" si="17">C21-0.8*D21</f>
        <v>2.5171336274432283</v>
      </c>
      <c r="L21" s="15">
        <f t="shared" ref="L21" si="18">C21-0.5*D21</f>
        <v>2.6657071234949545</v>
      </c>
      <c r="M21" s="15">
        <f t="shared" ref="M21" si="19">C21-0.2*D21</f>
        <v>2.8142806195466803</v>
      </c>
      <c r="N21" s="15">
        <f t="shared" ref="N21" si="20">C21</f>
        <v>2.9133296169144973</v>
      </c>
      <c r="O21" s="15">
        <f t="shared" ref="O21" si="21">C21+0.2*D21</f>
        <v>3.0123786142823143</v>
      </c>
      <c r="P21" s="15">
        <f t="shared" ref="P21" si="22">C21+0.5*D21</f>
        <v>3.1609521103340401</v>
      </c>
      <c r="Q21" s="15">
        <f t="shared" ref="Q21" si="23">C21+0.8*D21</f>
        <v>3.3095256063857663</v>
      </c>
    </row>
    <row r="22" spans="1:19" x14ac:dyDescent="0.55000000000000004">
      <c r="A22" s="8" t="s">
        <v>33</v>
      </c>
      <c r="B22" s="3" t="s">
        <v>14</v>
      </c>
      <c r="C22" s="16">
        <v>2.7121376031673927</v>
      </c>
      <c r="D22" s="16">
        <v>0.75041486513057143</v>
      </c>
      <c r="E22" s="15">
        <f t="shared" si="0"/>
        <v>1.9617227380368214</v>
      </c>
      <c r="F22" s="15">
        <f t="shared" si="1"/>
        <v>2.3369301706021068</v>
      </c>
      <c r="G22" s="15">
        <f t="shared" si="2"/>
        <v>2.7121376031673927</v>
      </c>
      <c r="H22" s="15">
        <f t="shared" si="3"/>
        <v>3.0873450357326786</v>
      </c>
      <c r="I22" s="15">
        <f t="shared" si="4"/>
        <v>3.462552468297964</v>
      </c>
      <c r="J22" s="3"/>
      <c r="K22" s="15">
        <f t="shared" si="5"/>
        <v>2.1118057110629356</v>
      </c>
      <c r="L22" s="15">
        <f t="shared" si="6"/>
        <v>2.3369301706021068</v>
      </c>
      <c r="M22" s="15">
        <f t="shared" si="7"/>
        <v>2.5620546301412785</v>
      </c>
      <c r="N22" s="15">
        <f t="shared" si="8"/>
        <v>2.7121376031673927</v>
      </c>
      <c r="O22" s="15">
        <f t="shared" si="9"/>
        <v>2.8622205761935069</v>
      </c>
      <c r="P22" s="15">
        <f t="shared" si="10"/>
        <v>3.0873450357326786</v>
      </c>
      <c r="Q22" s="15">
        <f t="shared" si="11"/>
        <v>3.3124694952718499</v>
      </c>
      <c r="S22" s="4"/>
    </row>
    <row r="23" spans="1:19" x14ac:dyDescent="0.55000000000000004">
      <c r="A23" s="8" t="s">
        <v>34</v>
      </c>
      <c r="B23" s="3" t="s">
        <v>14</v>
      </c>
      <c r="C23" s="16">
        <v>2.7514525310283759</v>
      </c>
      <c r="D23" s="16">
        <v>0.7227098184553663</v>
      </c>
      <c r="E23" s="15">
        <f t="shared" si="0"/>
        <v>2.0287427125730098</v>
      </c>
      <c r="F23" s="15">
        <f t="shared" si="1"/>
        <v>2.3900976218006926</v>
      </c>
      <c r="G23" s="15">
        <f t="shared" si="2"/>
        <v>2.7514525310283759</v>
      </c>
      <c r="H23" s="15">
        <f t="shared" si="3"/>
        <v>3.1128074402560593</v>
      </c>
      <c r="I23" s="15">
        <f t="shared" si="4"/>
        <v>3.4741623494837421</v>
      </c>
      <c r="J23" s="3"/>
      <c r="K23" s="15">
        <f t="shared" si="5"/>
        <v>2.1732846762640827</v>
      </c>
      <c r="L23" s="15">
        <f t="shared" si="6"/>
        <v>2.3900976218006926</v>
      </c>
      <c r="M23" s="15">
        <f t="shared" si="7"/>
        <v>2.6069105673373025</v>
      </c>
      <c r="N23" s="15">
        <f t="shared" si="8"/>
        <v>2.7514525310283759</v>
      </c>
      <c r="O23" s="15">
        <f t="shared" si="9"/>
        <v>2.8959944947194494</v>
      </c>
      <c r="P23" s="15">
        <f t="shared" si="10"/>
        <v>3.1128074402560593</v>
      </c>
      <c r="Q23" s="15">
        <f t="shared" si="11"/>
        <v>3.3296203857926692</v>
      </c>
    </row>
    <row r="24" spans="1:19" x14ac:dyDescent="0.55000000000000004">
      <c r="A24" s="8" t="s">
        <v>35</v>
      </c>
      <c r="B24" s="3" t="s">
        <v>14</v>
      </c>
      <c r="C24" s="16">
        <v>3.1903542372694607</v>
      </c>
      <c r="D24" s="16">
        <v>0.75091404079088486</v>
      </c>
      <c r="E24" s="15">
        <f t="shared" si="0"/>
        <v>2.4394401964785759</v>
      </c>
      <c r="F24" s="15">
        <f t="shared" si="1"/>
        <v>2.8148972168740181</v>
      </c>
      <c r="G24" s="15">
        <f t="shared" si="2"/>
        <v>3.1903542372694607</v>
      </c>
      <c r="H24" s="15">
        <f t="shared" si="3"/>
        <v>3.5658112576649033</v>
      </c>
      <c r="I24" s="15">
        <f t="shared" si="4"/>
        <v>3.9412682780603454</v>
      </c>
      <c r="J24" s="3"/>
      <c r="K24" s="15">
        <f t="shared" si="5"/>
        <v>2.5896230046367528</v>
      </c>
      <c r="L24" s="15">
        <f t="shared" si="6"/>
        <v>2.8148972168740181</v>
      </c>
      <c r="M24" s="15">
        <f t="shared" si="7"/>
        <v>3.0401714291112838</v>
      </c>
      <c r="N24" s="15">
        <f t="shared" si="8"/>
        <v>3.1903542372694607</v>
      </c>
      <c r="O24" s="15">
        <f t="shared" si="9"/>
        <v>3.3405370454276375</v>
      </c>
      <c r="P24" s="15">
        <f t="shared" si="10"/>
        <v>3.5658112576649033</v>
      </c>
      <c r="Q24" s="15">
        <f t="shared" si="11"/>
        <v>3.7910854699021685</v>
      </c>
    </row>
    <row r="25" spans="1:19" x14ac:dyDescent="0.55000000000000004">
      <c r="A25" s="8" t="s">
        <v>36</v>
      </c>
      <c r="B25" s="3" t="s">
        <v>14</v>
      </c>
      <c r="C25" s="16">
        <v>2.697822031372513</v>
      </c>
      <c r="D25" s="16">
        <v>0.80963921540807393</v>
      </c>
      <c r="E25" s="15">
        <f t="shared" si="0"/>
        <v>1.8881828159644392</v>
      </c>
      <c r="F25" s="15">
        <f t="shared" si="1"/>
        <v>2.2930024236684758</v>
      </c>
      <c r="G25" s="15">
        <f t="shared" si="2"/>
        <v>2.697822031372513</v>
      </c>
      <c r="H25" s="15">
        <f t="shared" si="3"/>
        <v>3.1026416390765501</v>
      </c>
      <c r="I25" s="15">
        <f t="shared" si="4"/>
        <v>3.5074612467805868</v>
      </c>
      <c r="J25" s="3"/>
      <c r="K25" s="15">
        <f t="shared" si="5"/>
        <v>2.0501106590460538</v>
      </c>
      <c r="L25" s="15">
        <f t="shared" si="6"/>
        <v>2.2930024236684758</v>
      </c>
      <c r="M25" s="15">
        <f t="shared" si="7"/>
        <v>2.5358941882908983</v>
      </c>
      <c r="N25" s="15">
        <f t="shared" si="8"/>
        <v>2.697822031372513</v>
      </c>
      <c r="O25" s="15">
        <f t="shared" si="9"/>
        <v>2.8597498744541276</v>
      </c>
      <c r="P25" s="15">
        <f t="shared" si="10"/>
        <v>3.1026416390765501</v>
      </c>
      <c r="Q25" s="15">
        <f t="shared" si="11"/>
        <v>3.3455334036989721</v>
      </c>
    </row>
    <row r="26" spans="1:19" x14ac:dyDescent="0.55000000000000004">
      <c r="A26" s="8" t="s">
        <v>37</v>
      </c>
      <c r="B26" s="3" t="s">
        <v>14</v>
      </c>
      <c r="C26" s="16">
        <v>2.8615670776805358</v>
      </c>
      <c r="D26" s="16">
        <v>0.70397939517452146</v>
      </c>
      <c r="E26" s="15">
        <f t="shared" si="0"/>
        <v>2.1575876825060143</v>
      </c>
      <c r="F26" s="15">
        <f t="shared" si="1"/>
        <v>2.5095773800932752</v>
      </c>
      <c r="G26" s="15">
        <f t="shared" si="2"/>
        <v>2.8615670776805358</v>
      </c>
      <c r="H26" s="15">
        <f t="shared" si="3"/>
        <v>3.2135567752677963</v>
      </c>
      <c r="I26" s="15">
        <f t="shared" si="4"/>
        <v>3.5655464728550572</v>
      </c>
      <c r="J26" s="3"/>
      <c r="K26" s="15">
        <f t="shared" si="5"/>
        <v>2.2983835615409185</v>
      </c>
      <c r="L26" s="15">
        <f t="shared" si="6"/>
        <v>2.5095773800932752</v>
      </c>
      <c r="M26" s="15">
        <f t="shared" si="7"/>
        <v>2.7207711986456316</v>
      </c>
      <c r="N26" s="15">
        <f t="shared" si="8"/>
        <v>2.8615670776805358</v>
      </c>
      <c r="O26" s="15">
        <f t="shared" si="9"/>
        <v>3.00236295671544</v>
      </c>
      <c r="P26" s="15">
        <f t="shared" si="10"/>
        <v>3.2135567752677963</v>
      </c>
      <c r="Q26" s="15">
        <f t="shared" si="11"/>
        <v>3.424750593820153</v>
      </c>
    </row>
    <row r="27" spans="1:19" x14ac:dyDescent="0.55000000000000004">
      <c r="A27" s="8" t="s">
        <v>38</v>
      </c>
      <c r="B27" s="3" t="s">
        <v>14</v>
      </c>
      <c r="C27" s="16">
        <v>3.047218757244289</v>
      </c>
      <c r="D27" s="16">
        <v>0.89636721892307458</v>
      </c>
      <c r="E27" s="15">
        <f t="shared" si="0"/>
        <v>2.1508515383212146</v>
      </c>
      <c r="F27" s="15">
        <f t="shared" si="1"/>
        <v>2.5990351477827516</v>
      </c>
      <c r="G27" s="15">
        <f t="shared" si="2"/>
        <v>3.047218757244289</v>
      </c>
      <c r="H27" s="15">
        <f t="shared" si="3"/>
        <v>3.4954023667058265</v>
      </c>
      <c r="I27" s="15">
        <f t="shared" si="4"/>
        <v>3.9435859761673635</v>
      </c>
      <c r="J27" s="3"/>
      <c r="K27" s="15">
        <f t="shared" si="5"/>
        <v>2.3301249821058292</v>
      </c>
      <c r="L27" s="15">
        <f t="shared" si="6"/>
        <v>2.5990351477827516</v>
      </c>
      <c r="M27" s="15">
        <f t="shared" si="7"/>
        <v>2.867945313459674</v>
      </c>
      <c r="N27" s="15">
        <f t="shared" si="8"/>
        <v>3.047218757244289</v>
      </c>
      <c r="O27" s="15">
        <f t="shared" si="9"/>
        <v>3.2264922010289041</v>
      </c>
      <c r="P27" s="15">
        <f t="shared" si="10"/>
        <v>3.4954023667058265</v>
      </c>
      <c r="Q27" s="15">
        <f t="shared" si="11"/>
        <v>3.7643125323827489</v>
      </c>
    </row>
    <row r="28" spans="1:19" x14ac:dyDescent="0.55000000000000004">
      <c r="A28" s="8" t="s">
        <v>39</v>
      </c>
      <c r="B28" s="3" t="s">
        <v>14</v>
      </c>
      <c r="C28" s="16">
        <v>2.8467198004172753</v>
      </c>
      <c r="D28" s="16">
        <v>0.76978640393741082</v>
      </c>
      <c r="E28" s="15">
        <f t="shared" si="0"/>
        <v>2.0769333964798644</v>
      </c>
      <c r="F28" s="15">
        <f t="shared" si="1"/>
        <v>2.4618265984485701</v>
      </c>
      <c r="G28" s="15">
        <f t="shared" si="2"/>
        <v>2.8467198004172753</v>
      </c>
      <c r="H28" s="15">
        <f t="shared" si="3"/>
        <v>3.2316130023859806</v>
      </c>
      <c r="I28" s="15">
        <f t="shared" si="4"/>
        <v>3.6165062043546863</v>
      </c>
      <c r="J28" s="3"/>
      <c r="K28" s="15">
        <f t="shared" si="5"/>
        <v>2.2308906772673467</v>
      </c>
      <c r="L28" s="15">
        <f t="shared" si="6"/>
        <v>2.4618265984485701</v>
      </c>
      <c r="M28" s="15">
        <f t="shared" si="7"/>
        <v>2.6927625196297931</v>
      </c>
      <c r="N28" s="15">
        <f t="shared" si="8"/>
        <v>2.8467198004172753</v>
      </c>
      <c r="O28" s="15">
        <f t="shared" si="9"/>
        <v>3.0006770812047576</v>
      </c>
      <c r="P28" s="15">
        <f t="shared" si="10"/>
        <v>3.2316130023859806</v>
      </c>
      <c r="Q28" s="15">
        <f t="shared" si="11"/>
        <v>3.462548923567204</v>
      </c>
    </row>
    <row r="29" spans="1:19" x14ac:dyDescent="0.55000000000000004">
      <c r="A29" s="8" t="s">
        <v>40</v>
      </c>
      <c r="B29" s="3" t="s">
        <v>14</v>
      </c>
      <c r="C29" s="16">
        <v>3.1396527172173645</v>
      </c>
      <c r="D29" s="16">
        <v>0.69641807424804603</v>
      </c>
      <c r="E29" s="15">
        <f t="shared" si="0"/>
        <v>2.4432346429693186</v>
      </c>
      <c r="F29" s="15">
        <f t="shared" si="1"/>
        <v>2.7914436800933413</v>
      </c>
      <c r="G29" s="15">
        <f t="shared" si="2"/>
        <v>3.1396527172173645</v>
      </c>
      <c r="H29" s="15">
        <f t="shared" si="3"/>
        <v>3.4878617543413877</v>
      </c>
      <c r="I29" s="15">
        <f t="shared" si="4"/>
        <v>3.8360707914654104</v>
      </c>
      <c r="J29" s="3"/>
      <c r="K29" s="15">
        <f t="shared" si="5"/>
        <v>2.5825182578189274</v>
      </c>
      <c r="L29" s="15">
        <f t="shared" si="6"/>
        <v>2.7914436800933413</v>
      </c>
      <c r="M29" s="15">
        <f t="shared" si="7"/>
        <v>3.0003691023677552</v>
      </c>
      <c r="N29" s="15">
        <f t="shared" si="8"/>
        <v>3.1396527172173645</v>
      </c>
      <c r="O29" s="15">
        <f t="shared" si="9"/>
        <v>3.2789363320669738</v>
      </c>
      <c r="P29" s="15">
        <f t="shared" si="10"/>
        <v>3.4878617543413877</v>
      </c>
      <c r="Q29" s="15">
        <f t="shared" si="11"/>
        <v>3.6967871766158016</v>
      </c>
    </row>
    <row r="30" spans="1:19" x14ac:dyDescent="0.55000000000000004">
      <c r="A30" s="8" t="s">
        <v>41</v>
      </c>
      <c r="B30" s="3" t="s">
        <v>14</v>
      </c>
      <c r="C30" s="16">
        <v>2.9034485423174621</v>
      </c>
      <c r="D30" s="16">
        <v>0.78970461727962371</v>
      </c>
      <c r="E30" s="15">
        <f t="shared" si="0"/>
        <v>2.1137439250378383</v>
      </c>
      <c r="F30" s="15">
        <f t="shared" si="1"/>
        <v>2.5085962336776504</v>
      </c>
      <c r="G30" s="15">
        <f t="shared" si="2"/>
        <v>2.9034485423174621</v>
      </c>
      <c r="H30" s="15">
        <f t="shared" si="3"/>
        <v>3.2983008509572738</v>
      </c>
      <c r="I30" s="15">
        <f t="shared" si="4"/>
        <v>3.6931531595970859</v>
      </c>
      <c r="J30" s="3"/>
      <c r="K30" s="15">
        <f t="shared" si="5"/>
        <v>2.2716848484937628</v>
      </c>
      <c r="L30" s="15">
        <f t="shared" si="6"/>
        <v>2.5085962336776504</v>
      </c>
      <c r="M30" s="15">
        <f t="shared" si="7"/>
        <v>2.7455076188615375</v>
      </c>
      <c r="N30" s="15">
        <f t="shared" si="8"/>
        <v>2.9034485423174621</v>
      </c>
      <c r="O30" s="15">
        <f t="shared" si="9"/>
        <v>3.0613894657733867</v>
      </c>
      <c r="P30" s="15">
        <f t="shared" si="10"/>
        <v>3.2983008509572738</v>
      </c>
      <c r="Q30" s="15">
        <f t="shared" si="11"/>
        <v>3.5352122361411613</v>
      </c>
    </row>
    <row r="31" spans="1:19" x14ac:dyDescent="0.55000000000000004">
      <c r="A31" s="12" t="s">
        <v>42</v>
      </c>
      <c r="B31" s="10" t="s">
        <v>14</v>
      </c>
      <c r="C31" s="17">
        <v>2.9829228714302896</v>
      </c>
      <c r="D31" s="17">
        <v>0.67733618044646804</v>
      </c>
      <c r="E31" s="18">
        <f t="shared" si="0"/>
        <v>2.3055866909838216</v>
      </c>
      <c r="F31" s="18">
        <f t="shared" si="1"/>
        <v>2.6442547812070556</v>
      </c>
      <c r="G31" s="18">
        <f t="shared" si="2"/>
        <v>2.9829228714302896</v>
      </c>
      <c r="H31" s="18">
        <f t="shared" si="3"/>
        <v>3.3215909616535235</v>
      </c>
      <c r="I31" s="18">
        <f t="shared" si="4"/>
        <v>3.6602590518767575</v>
      </c>
      <c r="J31" s="10"/>
      <c r="K31" s="18">
        <f t="shared" si="5"/>
        <v>2.4410539270731153</v>
      </c>
      <c r="L31" s="18">
        <f t="shared" si="6"/>
        <v>2.6442547812070556</v>
      </c>
      <c r="M31" s="18">
        <f t="shared" si="7"/>
        <v>2.8474556353409959</v>
      </c>
      <c r="N31" s="18">
        <f t="shared" si="8"/>
        <v>2.9829228714302896</v>
      </c>
      <c r="O31" s="18">
        <f t="shared" si="9"/>
        <v>3.1183901075195832</v>
      </c>
      <c r="P31" s="18">
        <f t="shared" si="10"/>
        <v>3.3215909616535235</v>
      </c>
      <c r="Q31" s="18">
        <f t="shared" si="11"/>
        <v>3.5247918157874638</v>
      </c>
    </row>
    <row r="32" spans="1:19" x14ac:dyDescent="0.55000000000000004">
      <c r="A32" s="7" t="s">
        <v>16</v>
      </c>
      <c r="B32" s="3" t="s">
        <v>14</v>
      </c>
      <c r="C32" s="14">
        <v>2.663771066496619</v>
      </c>
      <c r="D32" s="14">
        <v>0.5556793163773398</v>
      </c>
      <c r="E32" s="15">
        <f t="shared" si="0"/>
        <v>2.1080917501192791</v>
      </c>
      <c r="F32" s="15">
        <f t="shared" si="1"/>
        <v>2.385931408307949</v>
      </c>
      <c r="G32" s="15">
        <f t="shared" si="2"/>
        <v>2.663771066496619</v>
      </c>
      <c r="H32" s="15">
        <f t="shared" si="3"/>
        <v>2.9416107246852889</v>
      </c>
      <c r="I32" s="15">
        <f t="shared" si="4"/>
        <v>3.2194503828739589</v>
      </c>
      <c r="J32" s="3"/>
      <c r="K32" s="15">
        <f t="shared" si="5"/>
        <v>2.2192276133947471</v>
      </c>
      <c r="L32" s="15">
        <f t="shared" si="6"/>
        <v>2.385931408307949</v>
      </c>
      <c r="M32" s="15">
        <f t="shared" si="7"/>
        <v>2.552635203221151</v>
      </c>
      <c r="N32" s="15">
        <f t="shared" si="8"/>
        <v>2.663771066496619</v>
      </c>
      <c r="O32" s="15">
        <f t="shared" si="9"/>
        <v>2.774906929772087</v>
      </c>
      <c r="P32" s="15">
        <f t="shared" si="10"/>
        <v>2.9416107246852889</v>
      </c>
      <c r="Q32" s="15">
        <f t="shared" si="11"/>
        <v>3.1083145195984909</v>
      </c>
    </row>
    <row r="33" spans="1:17" x14ac:dyDescent="0.55000000000000004">
      <c r="A33" s="8" t="s">
        <v>43</v>
      </c>
      <c r="B33" s="3" t="s">
        <v>14</v>
      </c>
      <c r="C33" s="16">
        <v>2.7981322235591417</v>
      </c>
      <c r="D33" s="16">
        <v>0.73577510653260003</v>
      </c>
      <c r="E33" s="15">
        <f t="shared" si="0"/>
        <v>2.0623571170265418</v>
      </c>
      <c r="F33" s="15">
        <f t="shared" si="1"/>
        <v>2.4302446702928417</v>
      </c>
      <c r="G33" s="15">
        <f t="shared" si="2"/>
        <v>2.7981322235591417</v>
      </c>
      <c r="H33" s="15">
        <f t="shared" si="3"/>
        <v>3.1660197768254417</v>
      </c>
      <c r="I33" s="15">
        <f t="shared" si="4"/>
        <v>3.5339073300917416</v>
      </c>
      <c r="J33" s="3"/>
      <c r="K33" s="15">
        <f t="shared" si="5"/>
        <v>2.2095121383330616</v>
      </c>
      <c r="L33" s="15">
        <f t="shared" si="6"/>
        <v>2.4302446702928417</v>
      </c>
      <c r="M33" s="15">
        <f t="shared" si="7"/>
        <v>2.6509772022526219</v>
      </c>
      <c r="N33" s="15">
        <f t="shared" si="8"/>
        <v>2.7981322235591417</v>
      </c>
      <c r="O33" s="15">
        <f t="shared" si="9"/>
        <v>2.9452872448656615</v>
      </c>
      <c r="P33" s="15">
        <f t="shared" si="10"/>
        <v>3.1660197768254417</v>
      </c>
      <c r="Q33" s="15">
        <f t="shared" si="11"/>
        <v>3.3867523087852218</v>
      </c>
    </row>
    <row r="34" spans="1:17" x14ac:dyDescent="0.55000000000000004">
      <c r="A34" s="8" t="s">
        <v>44</v>
      </c>
      <c r="B34" s="3" t="s">
        <v>14</v>
      </c>
      <c r="C34" s="16">
        <v>2.6033348419786186</v>
      </c>
      <c r="D34" s="16">
        <v>0.78382515631432381</v>
      </c>
      <c r="E34" s="15">
        <f t="shared" si="0"/>
        <v>1.8195096856642947</v>
      </c>
      <c r="F34" s="15">
        <f t="shared" si="1"/>
        <v>2.2114222638214569</v>
      </c>
      <c r="G34" s="15">
        <f t="shared" si="2"/>
        <v>2.6033348419786186</v>
      </c>
      <c r="H34" s="15">
        <f t="shared" si="3"/>
        <v>2.9952474201357804</v>
      </c>
      <c r="I34" s="15">
        <f t="shared" si="4"/>
        <v>3.3871599982929426</v>
      </c>
      <c r="J34" s="3"/>
      <c r="K34" s="15">
        <f t="shared" si="5"/>
        <v>1.9762747169271595</v>
      </c>
      <c r="L34" s="15">
        <f t="shared" si="6"/>
        <v>2.2114222638214569</v>
      </c>
      <c r="M34" s="15">
        <f t="shared" si="7"/>
        <v>2.4465698107157539</v>
      </c>
      <c r="N34" s="15">
        <f t="shared" si="8"/>
        <v>2.6033348419786186</v>
      </c>
      <c r="O34" s="15">
        <f t="shared" si="9"/>
        <v>2.7600998732414834</v>
      </c>
      <c r="P34" s="15">
        <f t="shared" si="10"/>
        <v>2.9952474201357804</v>
      </c>
      <c r="Q34" s="15">
        <f t="shared" si="11"/>
        <v>3.2303949670300778</v>
      </c>
    </row>
    <row r="35" spans="1:17" x14ac:dyDescent="0.55000000000000004">
      <c r="A35" s="8" t="s">
        <v>45</v>
      </c>
      <c r="B35" s="3" t="s">
        <v>14</v>
      </c>
      <c r="C35" s="16">
        <v>2.723150713662795</v>
      </c>
      <c r="D35" s="16">
        <v>0.75000903032885313</v>
      </c>
      <c r="E35" s="15">
        <f t="shared" si="0"/>
        <v>1.9731416833339419</v>
      </c>
      <c r="F35" s="15">
        <f t="shared" si="1"/>
        <v>2.3481461984983687</v>
      </c>
      <c r="G35" s="15">
        <f t="shared" si="2"/>
        <v>2.723150713662795</v>
      </c>
      <c r="H35" s="15">
        <f t="shared" si="3"/>
        <v>3.0981552288272214</v>
      </c>
      <c r="I35" s="15">
        <f t="shared" si="4"/>
        <v>3.4731597439916482</v>
      </c>
      <c r="J35" s="3"/>
      <c r="K35" s="15">
        <f t="shared" si="5"/>
        <v>2.1231434893997125</v>
      </c>
      <c r="L35" s="15">
        <f t="shared" si="6"/>
        <v>2.3481461984983687</v>
      </c>
      <c r="M35" s="15">
        <f t="shared" si="7"/>
        <v>2.5731489075970244</v>
      </c>
      <c r="N35" s="15">
        <f t="shared" si="8"/>
        <v>2.723150713662795</v>
      </c>
      <c r="O35" s="15">
        <f t="shared" si="9"/>
        <v>2.8731525197285657</v>
      </c>
      <c r="P35" s="15">
        <f t="shared" si="10"/>
        <v>3.0981552288272214</v>
      </c>
      <c r="Q35" s="15">
        <f t="shared" si="11"/>
        <v>3.3231579379258775</v>
      </c>
    </row>
    <row r="36" spans="1:17" x14ac:dyDescent="0.55000000000000004">
      <c r="A36" s="8" t="s">
        <v>46</v>
      </c>
      <c r="B36" s="3" t="s">
        <v>14</v>
      </c>
      <c r="C36" s="16">
        <v>2.6185850379185487</v>
      </c>
      <c r="D36" s="16">
        <v>0.81136328737581664</v>
      </c>
      <c r="E36" s="15">
        <f t="shared" si="0"/>
        <v>1.8072217505427322</v>
      </c>
      <c r="F36" s="15">
        <f t="shared" si="1"/>
        <v>2.2129033942306404</v>
      </c>
      <c r="G36" s="15">
        <f t="shared" si="2"/>
        <v>2.6185850379185487</v>
      </c>
      <c r="H36" s="15">
        <f t="shared" si="3"/>
        <v>3.024266681606457</v>
      </c>
      <c r="I36" s="15">
        <f t="shared" si="4"/>
        <v>3.4299483252943652</v>
      </c>
      <c r="J36" s="3"/>
      <c r="K36" s="15">
        <f t="shared" si="5"/>
        <v>1.9694944080178953</v>
      </c>
      <c r="L36" s="15">
        <f t="shared" si="6"/>
        <v>2.2129033942306404</v>
      </c>
      <c r="M36" s="15">
        <f t="shared" si="7"/>
        <v>2.4563123804433853</v>
      </c>
      <c r="N36" s="15">
        <f t="shared" si="8"/>
        <v>2.6185850379185487</v>
      </c>
      <c r="O36" s="15">
        <f t="shared" si="9"/>
        <v>2.7808576953937121</v>
      </c>
      <c r="P36" s="15">
        <f t="shared" si="10"/>
        <v>3.024266681606457</v>
      </c>
      <c r="Q36" s="15">
        <f t="shared" si="11"/>
        <v>3.2676756678192023</v>
      </c>
    </row>
    <row r="37" spans="1:17" x14ac:dyDescent="0.55000000000000004">
      <c r="A37" s="8" t="s">
        <v>47</v>
      </c>
      <c r="B37" s="3" t="s">
        <v>14</v>
      </c>
      <c r="C37" s="16">
        <v>3.046733047058646</v>
      </c>
      <c r="D37" s="16">
        <v>0.65830271519284789</v>
      </c>
      <c r="E37" s="15">
        <f t="shared" si="0"/>
        <v>2.388430331865798</v>
      </c>
      <c r="F37" s="15">
        <f t="shared" si="1"/>
        <v>2.717581689462222</v>
      </c>
      <c r="G37" s="15">
        <f t="shared" si="2"/>
        <v>3.046733047058646</v>
      </c>
      <c r="H37" s="15">
        <f t="shared" si="3"/>
        <v>3.37588440465507</v>
      </c>
      <c r="I37" s="15">
        <f t="shared" si="4"/>
        <v>3.705035762251494</v>
      </c>
      <c r="J37" s="3"/>
      <c r="K37" s="15">
        <f t="shared" si="5"/>
        <v>2.5200908749043678</v>
      </c>
      <c r="L37" s="15">
        <f t="shared" si="6"/>
        <v>2.717581689462222</v>
      </c>
      <c r="M37" s="15">
        <f t="shared" si="7"/>
        <v>2.9150725040200762</v>
      </c>
      <c r="N37" s="15">
        <f t="shared" si="8"/>
        <v>3.046733047058646</v>
      </c>
      <c r="O37" s="15">
        <f t="shared" si="9"/>
        <v>3.1783935900972158</v>
      </c>
      <c r="P37" s="15">
        <f t="shared" si="10"/>
        <v>3.37588440465507</v>
      </c>
      <c r="Q37" s="15">
        <f t="shared" si="11"/>
        <v>3.5733752192129242</v>
      </c>
    </row>
    <row r="38" spans="1:17" x14ac:dyDescent="0.55000000000000004">
      <c r="A38" s="8" t="s">
        <v>48</v>
      </c>
      <c r="B38" s="3" t="s">
        <v>14</v>
      </c>
      <c r="C38" s="16">
        <v>2.6453046175583954</v>
      </c>
      <c r="D38" s="16">
        <v>0.79107746444054017</v>
      </c>
      <c r="E38" s="15">
        <f t="shared" si="0"/>
        <v>1.8542271531178551</v>
      </c>
      <c r="F38" s="15">
        <f t="shared" si="1"/>
        <v>2.2497658853381255</v>
      </c>
      <c r="G38" s="15">
        <f t="shared" si="2"/>
        <v>2.6453046175583954</v>
      </c>
      <c r="H38" s="15">
        <f t="shared" si="3"/>
        <v>3.0408433497786653</v>
      </c>
      <c r="I38" s="15">
        <f t="shared" si="4"/>
        <v>3.4363820819989357</v>
      </c>
      <c r="J38" s="3"/>
      <c r="K38" s="15">
        <f t="shared" si="5"/>
        <v>2.0124426460059635</v>
      </c>
      <c r="L38" s="15">
        <f t="shared" si="6"/>
        <v>2.2497658853381255</v>
      </c>
      <c r="M38" s="15">
        <f t="shared" si="7"/>
        <v>2.4870891246702875</v>
      </c>
      <c r="N38" s="15">
        <f t="shared" si="8"/>
        <v>2.6453046175583954</v>
      </c>
      <c r="O38" s="15">
        <f t="shared" si="9"/>
        <v>2.8035201104465033</v>
      </c>
      <c r="P38" s="15">
        <f t="shared" si="10"/>
        <v>3.0408433497786653</v>
      </c>
      <c r="Q38" s="15">
        <f t="shared" si="11"/>
        <v>3.2781665891108274</v>
      </c>
    </row>
    <row r="39" spans="1:17" x14ac:dyDescent="0.55000000000000004">
      <c r="A39" s="12" t="s">
        <v>49</v>
      </c>
      <c r="B39" s="10" t="s">
        <v>14</v>
      </c>
      <c r="C39" s="17">
        <v>2.2111569837397682</v>
      </c>
      <c r="D39" s="17">
        <v>0.85929456082245115</v>
      </c>
      <c r="E39" s="18">
        <f t="shared" si="0"/>
        <v>1.3518624229173171</v>
      </c>
      <c r="F39" s="18">
        <f t="shared" si="1"/>
        <v>1.7815097033285427</v>
      </c>
      <c r="G39" s="18">
        <f t="shared" si="2"/>
        <v>2.2111569837397682</v>
      </c>
      <c r="H39" s="18">
        <f t="shared" si="3"/>
        <v>2.6408042641509937</v>
      </c>
      <c r="I39" s="18">
        <f t="shared" si="4"/>
        <v>3.0704515445622196</v>
      </c>
      <c r="J39" s="10"/>
      <c r="K39" s="18">
        <f t="shared" si="5"/>
        <v>1.5237213350818073</v>
      </c>
      <c r="L39" s="18">
        <f t="shared" si="6"/>
        <v>1.7815097033285427</v>
      </c>
      <c r="M39" s="18">
        <f t="shared" si="7"/>
        <v>2.0392980715752778</v>
      </c>
      <c r="N39" s="18">
        <f t="shared" si="8"/>
        <v>2.2111569837397682</v>
      </c>
      <c r="O39" s="18">
        <f t="shared" si="9"/>
        <v>2.3830158959042587</v>
      </c>
      <c r="P39" s="18">
        <f t="shared" si="10"/>
        <v>2.6408042641509937</v>
      </c>
      <c r="Q39" s="18">
        <f t="shared" si="11"/>
        <v>2.8985926323977291</v>
      </c>
    </row>
    <row r="40" spans="1:17" x14ac:dyDescent="0.55000000000000004">
      <c r="A40" s="7" t="s">
        <v>50</v>
      </c>
      <c r="B40" s="3" t="s">
        <v>14</v>
      </c>
      <c r="C40" s="15">
        <v>2.9284843879744953</v>
      </c>
      <c r="D40" s="15">
        <v>0.58244437353336864</v>
      </c>
      <c r="E40" s="15">
        <f t="shared" si="0"/>
        <v>2.3460400144411269</v>
      </c>
      <c r="F40" s="15">
        <f t="shared" si="1"/>
        <v>2.6372622012078111</v>
      </c>
      <c r="G40" s="15">
        <f t="shared" si="2"/>
        <v>2.9284843879744953</v>
      </c>
      <c r="H40" s="15">
        <f t="shared" si="3"/>
        <v>3.2197065747411795</v>
      </c>
      <c r="I40" s="15">
        <f t="shared" si="4"/>
        <v>3.5109287615078637</v>
      </c>
      <c r="J40" s="3"/>
      <c r="K40" s="15">
        <f t="shared" si="5"/>
        <v>2.4625288891478005</v>
      </c>
      <c r="L40" s="15">
        <f t="shared" si="6"/>
        <v>2.6372622012078111</v>
      </c>
      <c r="M40" s="15">
        <f t="shared" si="7"/>
        <v>2.8119955132678216</v>
      </c>
      <c r="N40" s="15">
        <f t="shared" si="8"/>
        <v>2.9284843879744953</v>
      </c>
      <c r="O40" s="15">
        <f t="shared" si="9"/>
        <v>3.044973262681169</v>
      </c>
      <c r="P40" s="15">
        <f t="shared" si="10"/>
        <v>3.2197065747411795</v>
      </c>
      <c r="Q40" s="15">
        <f t="shared" si="11"/>
        <v>3.39443988680119</v>
      </c>
    </row>
    <row r="41" spans="1:17" x14ac:dyDescent="0.55000000000000004">
      <c r="A41" s="8" t="s">
        <v>51</v>
      </c>
      <c r="B41" s="3" t="s">
        <v>14</v>
      </c>
      <c r="C41" s="16">
        <v>2.2095729062027596</v>
      </c>
      <c r="D41" s="16">
        <v>0.75980878539599905</v>
      </c>
      <c r="E41" s="15">
        <f t="shared" si="0"/>
        <v>1.4497641208067606</v>
      </c>
      <c r="F41" s="15">
        <f t="shared" si="1"/>
        <v>1.8296685135047601</v>
      </c>
      <c r="G41" s="15">
        <f t="shared" si="2"/>
        <v>2.2095729062027596</v>
      </c>
      <c r="H41" s="15">
        <f t="shared" si="3"/>
        <v>2.5894772989007593</v>
      </c>
      <c r="I41" s="15">
        <f t="shared" si="4"/>
        <v>2.9693816915987585</v>
      </c>
      <c r="J41" s="3"/>
      <c r="K41" s="15">
        <f t="shared" si="5"/>
        <v>1.6017258778859604</v>
      </c>
      <c r="L41" s="15">
        <f t="shared" si="6"/>
        <v>1.8296685135047601</v>
      </c>
      <c r="M41" s="15">
        <f t="shared" si="7"/>
        <v>2.0576111491235598</v>
      </c>
      <c r="N41" s="15">
        <f t="shared" si="8"/>
        <v>2.2095729062027596</v>
      </c>
      <c r="O41" s="15">
        <f t="shared" si="9"/>
        <v>2.3615346632819594</v>
      </c>
      <c r="P41" s="15">
        <f t="shared" si="10"/>
        <v>2.5894772989007593</v>
      </c>
      <c r="Q41" s="15">
        <f t="shared" si="11"/>
        <v>2.8174199345195587</v>
      </c>
    </row>
    <row r="42" spans="1:17" x14ac:dyDescent="0.55000000000000004">
      <c r="A42" s="8" t="s">
        <v>52</v>
      </c>
      <c r="B42" s="3" t="s">
        <v>14</v>
      </c>
      <c r="C42" s="16">
        <v>3.0457211508388244</v>
      </c>
      <c r="D42" s="16">
        <v>0.76066536673474672</v>
      </c>
      <c r="E42" s="15">
        <f t="shared" si="0"/>
        <v>2.2850557841040775</v>
      </c>
      <c r="F42" s="15">
        <f t="shared" si="1"/>
        <v>2.665388467471451</v>
      </c>
      <c r="G42" s="15">
        <f t="shared" si="2"/>
        <v>3.0457211508388244</v>
      </c>
      <c r="H42" s="15">
        <f t="shared" si="3"/>
        <v>3.4260538342061979</v>
      </c>
      <c r="I42" s="15">
        <f t="shared" si="4"/>
        <v>3.8063865175735714</v>
      </c>
      <c r="J42" s="3"/>
      <c r="K42" s="15">
        <f t="shared" si="5"/>
        <v>2.437188857451027</v>
      </c>
      <c r="L42" s="15">
        <f t="shared" si="6"/>
        <v>2.665388467471451</v>
      </c>
      <c r="M42" s="15">
        <f t="shared" si="7"/>
        <v>2.893588077491875</v>
      </c>
      <c r="N42" s="15">
        <f t="shared" si="8"/>
        <v>3.0457211508388244</v>
      </c>
      <c r="O42" s="15">
        <f t="shared" si="9"/>
        <v>3.1978542241857739</v>
      </c>
      <c r="P42" s="15">
        <f t="shared" si="10"/>
        <v>3.4260538342061979</v>
      </c>
      <c r="Q42" s="15">
        <f t="shared" si="11"/>
        <v>3.6542534442266219</v>
      </c>
    </row>
    <row r="43" spans="1:17" x14ac:dyDescent="0.55000000000000004">
      <c r="A43" s="8" t="s">
        <v>53</v>
      </c>
      <c r="B43" s="3" t="s">
        <v>14</v>
      </c>
      <c r="C43" s="16">
        <v>2.8517811213281328</v>
      </c>
      <c r="D43" s="16">
        <v>0.80027901089987896</v>
      </c>
      <c r="E43" s="15">
        <f t="shared" si="0"/>
        <v>2.0515021104282538</v>
      </c>
      <c r="F43" s="15">
        <f t="shared" si="1"/>
        <v>2.4516416158781933</v>
      </c>
      <c r="G43" s="15">
        <f t="shared" si="2"/>
        <v>2.8517811213281328</v>
      </c>
      <c r="H43" s="15">
        <f t="shared" si="3"/>
        <v>3.2519206267780723</v>
      </c>
      <c r="I43" s="15">
        <f t="shared" si="4"/>
        <v>3.6520601322280117</v>
      </c>
      <c r="J43" s="3"/>
      <c r="K43" s="15">
        <f t="shared" si="5"/>
        <v>2.2115579126082294</v>
      </c>
      <c r="L43" s="15">
        <f t="shared" si="6"/>
        <v>2.4516416158781933</v>
      </c>
      <c r="M43" s="15">
        <f t="shared" si="7"/>
        <v>2.6917253191481572</v>
      </c>
      <c r="N43" s="15">
        <f t="shared" si="8"/>
        <v>2.8517811213281328</v>
      </c>
      <c r="O43" s="15">
        <f t="shared" si="9"/>
        <v>3.0118369235081084</v>
      </c>
      <c r="P43" s="15">
        <f t="shared" si="10"/>
        <v>3.2519206267780723</v>
      </c>
      <c r="Q43" s="15">
        <f t="shared" si="11"/>
        <v>3.4920043300480361</v>
      </c>
    </row>
    <row r="44" spans="1:17" x14ac:dyDescent="0.55000000000000004">
      <c r="A44" s="8" t="s">
        <v>54</v>
      </c>
      <c r="B44" s="3" t="s">
        <v>14</v>
      </c>
      <c r="C44" s="16">
        <v>2.9589961253573889</v>
      </c>
      <c r="D44" s="16">
        <v>0.74726015298913573</v>
      </c>
      <c r="E44" s="15">
        <f t="shared" si="0"/>
        <v>2.211735972368253</v>
      </c>
      <c r="F44" s="15">
        <f t="shared" si="1"/>
        <v>2.585366048862821</v>
      </c>
      <c r="G44" s="15">
        <f t="shared" si="2"/>
        <v>2.9589961253573889</v>
      </c>
      <c r="H44" s="15">
        <f t="shared" si="3"/>
        <v>3.3326262018519568</v>
      </c>
      <c r="I44" s="15">
        <f t="shared" si="4"/>
        <v>3.7062562783465247</v>
      </c>
      <c r="J44" s="3"/>
      <c r="K44" s="15">
        <f t="shared" si="5"/>
        <v>2.3611880029660801</v>
      </c>
      <c r="L44" s="15">
        <f t="shared" si="6"/>
        <v>2.585366048862821</v>
      </c>
      <c r="M44" s="15">
        <f t="shared" si="7"/>
        <v>2.8095440947595618</v>
      </c>
      <c r="N44" s="15">
        <f t="shared" si="8"/>
        <v>2.9589961253573889</v>
      </c>
      <c r="O44" s="15">
        <f t="shared" si="9"/>
        <v>3.108448155955216</v>
      </c>
      <c r="P44" s="15">
        <f t="shared" si="10"/>
        <v>3.3326262018519568</v>
      </c>
      <c r="Q44" s="15">
        <f t="shared" si="11"/>
        <v>3.5568042477486976</v>
      </c>
    </row>
    <row r="45" spans="1:17" x14ac:dyDescent="0.55000000000000004">
      <c r="A45" s="8" t="s">
        <v>55</v>
      </c>
      <c r="B45" s="3" t="s">
        <v>14</v>
      </c>
      <c r="C45" s="16">
        <v>3.252417512059993</v>
      </c>
      <c r="D45" s="16">
        <v>0.6518038491456658</v>
      </c>
      <c r="E45" s="15">
        <f t="shared" si="0"/>
        <v>2.6006136629143271</v>
      </c>
      <c r="F45" s="15">
        <f t="shared" si="1"/>
        <v>2.92651558748716</v>
      </c>
      <c r="G45" s="15">
        <f t="shared" si="2"/>
        <v>3.252417512059993</v>
      </c>
      <c r="H45" s="15">
        <f t="shared" si="3"/>
        <v>3.5783194366328259</v>
      </c>
      <c r="I45" s="15">
        <f t="shared" si="4"/>
        <v>3.9042213612056589</v>
      </c>
      <c r="J45" s="3"/>
      <c r="K45" s="15">
        <f t="shared" si="5"/>
        <v>2.7309744327434604</v>
      </c>
      <c r="L45" s="15">
        <f t="shared" si="6"/>
        <v>2.92651558748716</v>
      </c>
      <c r="M45" s="15">
        <f t="shared" si="7"/>
        <v>3.1220567422308596</v>
      </c>
      <c r="N45" s="15">
        <f t="shared" si="8"/>
        <v>3.252417512059993</v>
      </c>
      <c r="O45" s="15">
        <f t="shared" si="9"/>
        <v>3.3827782818891263</v>
      </c>
      <c r="P45" s="15">
        <f t="shared" si="10"/>
        <v>3.5783194366328259</v>
      </c>
      <c r="Q45" s="15">
        <f t="shared" si="11"/>
        <v>3.7738605913765255</v>
      </c>
    </row>
    <row r="46" spans="1:17" x14ac:dyDescent="0.55000000000000004">
      <c r="A46" s="8" t="s">
        <v>56</v>
      </c>
      <c r="B46" s="3" t="s">
        <v>14</v>
      </c>
      <c r="C46" s="16">
        <v>3.2241617736048456</v>
      </c>
      <c r="D46" s="16">
        <v>0.51979095064209146</v>
      </c>
      <c r="E46" s="15">
        <f t="shared" si="0"/>
        <v>2.7043708229627539</v>
      </c>
      <c r="F46" s="15">
        <f t="shared" si="1"/>
        <v>2.9642662982837997</v>
      </c>
      <c r="G46" s="15">
        <f t="shared" si="2"/>
        <v>3.2241617736048456</v>
      </c>
      <c r="H46" s="15">
        <f t="shared" si="3"/>
        <v>3.4840572489258914</v>
      </c>
      <c r="I46" s="15">
        <f t="shared" si="4"/>
        <v>3.7439527242469373</v>
      </c>
      <c r="J46" s="3"/>
      <c r="K46" s="15">
        <f t="shared" si="5"/>
        <v>2.8083290130911722</v>
      </c>
      <c r="L46" s="15">
        <f t="shared" si="6"/>
        <v>2.9642662982837997</v>
      </c>
      <c r="M46" s="15">
        <f t="shared" si="7"/>
        <v>3.1202035834764272</v>
      </c>
      <c r="N46" s="15">
        <f t="shared" si="8"/>
        <v>3.2241617736048456</v>
      </c>
      <c r="O46" s="15">
        <f t="shared" si="9"/>
        <v>3.3281199637332639</v>
      </c>
      <c r="P46" s="15">
        <f t="shared" si="10"/>
        <v>3.4840572489258914</v>
      </c>
      <c r="Q46" s="15">
        <f t="shared" si="11"/>
        <v>3.6399945341185189</v>
      </c>
    </row>
    <row r="47" spans="1:17" x14ac:dyDescent="0.55000000000000004">
      <c r="A47" s="8" t="s">
        <v>57</v>
      </c>
      <c r="B47" s="3" t="s">
        <v>14</v>
      </c>
      <c r="C47" s="16">
        <v>2.7487277704798498</v>
      </c>
      <c r="D47" s="16">
        <v>0.77865345038598566</v>
      </c>
      <c r="E47" s="15">
        <f t="shared" si="0"/>
        <v>1.9700743200938642</v>
      </c>
      <c r="F47" s="15">
        <f t="shared" si="1"/>
        <v>2.359401045286857</v>
      </c>
      <c r="G47" s="15">
        <f t="shared" si="2"/>
        <v>2.7487277704798498</v>
      </c>
      <c r="H47" s="15">
        <f t="shared" si="3"/>
        <v>3.1380544956728427</v>
      </c>
      <c r="I47" s="15">
        <f t="shared" si="4"/>
        <v>3.5273812208658355</v>
      </c>
      <c r="J47" s="3"/>
      <c r="K47" s="15">
        <f t="shared" si="5"/>
        <v>2.125805010171061</v>
      </c>
      <c r="L47" s="15">
        <f t="shared" si="6"/>
        <v>2.359401045286857</v>
      </c>
      <c r="M47" s="15">
        <f t="shared" si="7"/>
        <v>2.5929970804026525</v>
      </c>
      <c r="N47" s="15">
        <f t="shared" si="8"/>
        <v>2.7487277704798498</v>
      </c>
      <c r="O47" s="15">
        <f t="shared" si="9"/>
        <v>2.9044584605570472</v>
      </c>
      <c r="P47" s="15">
        <f t="shared" si="10"/>
        <v>3.1380544956728427</v>
      </c>
      <c r="Q47" s="15">
        <f t="shared" si="11"/>
        <v>3.3716505307886386</v>
      </c>
    </row>
    <row r="48" spans="1:17" x14ac:dyDescent="0.55000000000000004">
      <c r="A48" s="8" t="s">
        <v>107</v>
      </c>
      <c r="B48" s="3" t="s">
        <v>14</v>
      </c>
      <c r="C48" s="16">
        <v>3.0912141650752387</v>
      </c>
      <c r="D48" s="16">
        <v>0.75531127486708305</v>
      </c>
      <c r="E48" s="15">
        <f t="shared" si="0"/>
        <v>2.3359028902081556</v>
      </c>
      <c r="F48" s="15">
        <f t="shared" si="1"/>
        <v>2.7135585276416974</v>
      </c>
      <c r="G48" s="15">
        <f t="shared" si="2"/>
        <v>3.0912141650752387</v>
      </c>
      <c r="H48" s="15">
        <f t="shared" si="3"/>
        <v>3.4688698025087801</v>
      </c>
      <c r="I48" s="15">
        <f t="shared" si="4"/>
        <v>3.8465254399423219</v>
      </c>
      <c r="J48" s="3"/>
      <c r="K48" s="15">
        <f t="shared" si="5"/>
        <v>2.4869651451815722</v>
      </c>
      <c r="L48" s="15">
        <f t="shared" si="6"/>
        <v>2.7135585276416974</v>
      </c>
      <c r="M48" s="15">
        <f t="shared" si="7"/>
        <v>2.9401519101018221</v>
      </c>
      <c r="N48" s="15">
        <f t="shared" si="8"/>
        <v>3.0912141650752387</v>
      </c>
      <c r="O48" s="15">
        <f t="shared" si="9"/>
        <v>3.2422764200486553</v>
      </c>
      <c r="P48" s="15">
        <f t="shared" si="10"/>
        <v>3.4688698025087801</v>
      </c>
      <c r="Q48" s="15">
        <f t="shared" si="11"/>
        <v>3.6954631849689052</v>
      </c>
    </row>
    <row r="49" spans="1:17" x14ac:dyDescent="0.55000000000000004">
      <c r="A49" s="8" t="s">
        <v>58</v>
      </c>
      <c r="B49" s="3" t="s">
        <v>14</v>
      </c>
      <c r="C49" s="16">
        <v>3.7561182925078898</v>
      </c>
      <c r="D49" s="16">
        <v>0.56717242209778029</v>
      </c>
      <c r="E49" s="15">
        <f t="shared" si="0"/>
        <v>3.1889458704101097</v>
      </c>
      <c r="F49" s="15">
        <f t="shared" si="1"/>
        <v>3.4725320814589997</v>
      </c>
      <c r="G49" s="15">
        <f t="shared" si="2"/>
        <v>3.7561182925078898</v>
      </c>
      <c r="H49" s="19">
        <f>C49+0.5*D49</f>
        <v>4.0397045035567798</v>
      </c>
      <c r="I49" s="19">
        <f t="shared" si="4"/>
        <v>4.3232907146056698</v>
      </c>
      <c r="J49" s="3"/>
      <c r="K49" s="15">
        <f t="shared" si="5"/>
        <v>3.3023803548296655</v>
      </c>
      <c r="L49" s="15">
        <f t="shared" si="6"/>
        <v>3.4725320814589997</v>
      </c>
      <c r="M49" s="15">
        <f t="shared" si="7"/>
        <v>3.6426838080883339</v>
      </c>
      <c r="N49" s="15">
        <f t="shared" si="8"/>
        <v>3.7561182925078898</v>
      </c>
      <c r="O49" s="15">
        <f t="shared" si="9"/>
        <v>3.8695527769274456</v>
      </c>
      <c r="P49" s="19">
        <f t="shared" si="10"/>
        <v>4.0397045035567798</v>
      </c>
      <c r="Q49" s="19">
        <f t="shared" si="11"/>
        <v>4.209856230186114</v>
      </c>
    </row>
    <row r="50" spans="1:17" x14ac:dyDescent="0.55000000000000004">
      <c r="A50" s="8" t="s">
        <v>59</v>
      </c>
      <c r="B50" s="3" t="s">
        <v>14</v>
      </c>
      <c r="C50" s="16">
        <v>2.879808806808779</v>
      </c>
      <c r="D50" s="16">
        <v>0.71997914753362524</v>
      </c>
      <c r="E50" s="15">
        <f t="shared" si="0"/>
        <v>2.1598296592751538</v>
      </c>
      <c r="F50" s="15">
        <f t="shared" si="1"/>
        <v>2.5198192330419662</v>
      </c>
      <c r="G50" s="15">
        <f t="shared" si="2"/>
        <v>2.879808806808779</v>
      </c>
      <c r="H50" s="15">
        <f t="shared" si="3"/>
        <v>3.2397983805755919</v>
      </c>
      <c r="I50" s="15">
        <f t="shared" si="4"/>
        <v>3.5997879543424043</v>
      </c>
      <c r="J50" s="3"/>
      <c r="K50" s="15">
        <f t="shared" si="5"/>
        <v>2.3038254887818788</v>
      </c>
      <c r="L50" s="15">
        <f t="shared" si="6"/>
        <v>2.5198192330419662</v>
      </c>
      <c r="M50" s="15">
        <f t="shared" si="7"/>
        <v>2.7358129773020541</v>
      </c>
      <c r="N50" s="15">
        <f t="shared" si="8"/>
        <v>2.879808806808779</v>
      </c>
      <c r="O50" s="15">
        <f t="shared" si="9"/>
        <v>3.023804636315504</v>
      </c>
      <c r="P50" s="15">
        <f t="shared" si="10"/>
        <v>3.2397983805755919</v>
      </c>
      <c r="Q50" s="15">
        <f t="shared" si="11"/>
        <v>3.4557921248356793</v>
      </c>
    </row>
    <row r="51" spans="1:17" x14ac:dyDescent="0.55000000000000004">
      <c r="A51" s="12" t="s">
        <v>60</v>
      </c>
      <c r="B51" s="3" t="s">
        <v>14</v>
      </c>
      <c r="C51" s="16">
        <v>2.5334367307289383</v>
      </c>
      <c r="D51" s="16">
        <v>0.72206791609788357</v>
      </c>
      <c r="E51" s="15">
        <f t="shared" si="0"/>
        <v>1.8113688146310547</v>
      </c>
      <c r="F51" s="15">
        <f t="shared" si="1"/>
        <v>2.1724027726799964</v>
      </c>
      <c r="G51" s="15">
        <f t="shared" si="2"/>
        <v>2.5334367307289383</v>
      </c>
      <c r="H51" s="15">
        <f t="shared" si="3"/>
        <v>2.8944706887778802</v>
      </c>
      <c r="I51" s="15">
        <f t="shared" si="4"/>
        <v>3.2555046468268216</v>
      </c>
      <c r="J51" s="3"/>
      <c r="K51" s="15">
        <f t="shared" si="5"/>
        <v>1.9557823978506312</v>
      </c>
      <c r="L51" s="15">
        <f t="shared" si="6"/>
        <v>2.1724027726799964</v>
      </c>
      <c r="M51" s="15">
        <f t="shared" si="7"/>
        <v>2.3890231475093615</v>
      </c>
      <c r="N51" s="15">
        <f t="shared" si="8"/>
        <v>2.5334367307289383</v>
      </c>
      <c r="O51" s="15">
        <f t="shared" si="9"/>
        <v>2.677850313948515</v>
      </c>
      <c r="P51" s="15">
        <f t="shared" si="10"/>
        <v>2.8944706887778802</v>
      </c>
      <c r="Q51" s="15">
        <f t="shared" si="11"/>
        <v>3.1110910636072453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BE94-4BFF-4198-9FF2-65D8D9DB43A9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2.4371875249979702</v>
      </c>
      <c r="D4" s="14">
        <v>0.5030793664672315</v>
      </c>
      <c r="E4" s="15">
        <f>C4-D4</f>
        <v>1.9341081585307387</v>
      </c>
      <c r="F4" s="15">
        <f>C4-0.5*D4</f>
        <v>2.1856478417643546</v>
      </c>
      <c r="G4" s="15">
        <f>C4</f>
        <v>2.4371875249979702</v>
      </c>
      <c r="H4" s="15">
        <f>C4+0.5*D4</f>
        <v>2.6887272082315858</v>
      </c>
      <c r="I4" s="15">
        <f>C4+D4</f>
        <v>2.9402668914652015</v>
      </c>
      <c r="J4" s="3"/>
      <c r="K4" s="15">
        <f>C4-0.8*D4</f>
        <v>2.0347240318241848</v>
      </c>
      <c r="L4" s="15">
        <f>C4-0.5*D4</f>
        <v>2.1856478417643546</v>
      </c>
      <c r="M4" s="15">
        <f>C4-0.2*D4</f>
        <v>2.3365716517045239</v>
      </c>
      <c r="N4" s="15">
        <f>C4</f>
        <v>2.4371875249979702</v>
      </c>
      <c r="O4" s="15">
        <f>C4+0.2*D4</f>
        <v>2.5378033982914165</v>
      </c>
      <c r="P4" s="15">
        <f>C4+0.5*D4</f>
        <v>2.6887272082315858</v>
      </c>
      <c r="Q4" s="15">
        <f>C4+0.8*D4</f>
        <v>2.8396510181717556</v>
      </c>
    </row>
    <row r="5" spans="1:17" x14ac:dyDescent="0.55000000000000004">
      <c r="A5" s="8" t="s">
        <v>18</v>
      </c>
      <c r="B5" s="3" t="s">
        <v>14</v>
      </c>
      <c r="C5" s="16">
        <v>2.1309028611044414</v>
      </c>
      <c r="D5" s="16">
        <v>0.68072652374303344</v>
      </c>
      <c r="E5" s="15">
        <f>C5-D5</f>
        <v>1.4501763373614081</v>
      </c>
      <c r="F5" s="15">
        <f>C5-0.5*D5</f>
        <v>1.7905395992329247</v>
      </c>
      <c r="G5" s="15">
        <f>C5</f>
        <v>2.1309028611044414</v>
      </c>
      <c r="H5" s="15">
        <f>C5+0.5*D5</f>
        <v>2.4712661229759583</v>
      </c>
      <c r="I5" s="15">
        <f>C5+D5</f>
        <v>2.8116293848474747</v>
      </c>
      <c r="J5" s="3"/>
      <c r="K5" s="15">
        <f>C5-0.8*D5</f>
        <v>1.5863216421100146</v>
      </c>
      <c r="L5" s="15">
        <f>C5-0.5*D5</f>
        <v>1.7905395992329247</v>
      </c>
      <c r="M5" s="15">
        <f>C5-0.2*D5</f>
        <v>1.9947575563558346</v>
      </c>
      <c r="N5" s="15">
        <f>C5</f>
        <v>2.1309028611044414</v>
      </c>
      <c r="O5" s="15">
        <f>C5+0.2*D5</f>
        <v>2.2670481658530481</v>
      </c>
      <c r="P5" s="15">
        <f>C5+0.5*D5</f>
        <v>2.4712661229759583</v>
      </c>
      <c r="Q5" s="15">
        <f>C5+0.8*D5</f>
        <v>2.675484080098868</v>
      </c>
    </row>
    <row r="6" spans="1:17" x14ac:dyDescent="0.55000000000000004">
      <c r="A6" s="8" t="s">
        <v>19</v>
      </c>
      <c r="B6" s="3" t="s">
        <v>14</v>
      </c>
      <c r="C6" s="16">
        <v>2.0903927685785249</v>
      </c>
      <c r="D6" s="16">
        <v>0.62585807109466018</v>
      </c>
      <c r="E6" s="15">
        <f t="shared" ref="E6:E51" si="0">C6-D6</f>
        <v>1.4645346974838647</v>
      </c>
      <c r="F6" s="15">
        <f t="shared" ref="F6:F51" si="1">C6-0.5*D6</f>
        <v>1.7774637330311949</v>
      </c>
      <c r="G6" s="15">
        <f t="shared" ref="G6:G51" si="2">C6</f>
        <v>2.0903927685785249</v>
      </c>
      <c r="H6" s="15">
        <f t="shared" ref="H6:H51" si="3">C6+0.5*D6</f>
        <v>2.4033218041258548</v>
      </c>
      <c r="I6" s="15">
        <f t="shared" ref="I6:I51" si="4">C6+D6</f>
        <v>2.7162508396731848</v>
      </c>
      <c r="J6" s="3"/>
      <c r="K6" s="15">
        <f t="shared" ref="K6:K51" si="5">C6-0.8*D6</f>
        <v>1.5897063117027965</v>
      </c>
      <c r="L6" s="15">
        <f t="shared" ref="L6:L51" si="6">C6-0.5*D6</f>
        <v>1.7774637330311949</v>
      </c>
      <c r="M6" s="15">
        <f t="shared" ref="M6:M51" si="7">C6-0.2*D6</f>
        <v>1.9652211543595928</v>
      </c>
      <c r="N6" s="15">
        <f t="shared" ref="N6:N51" si="8">C6</f>
        <v>2.0903927685785249</v>
      </c>
      <c r="O6" s="15">
        <f t="shared" ref="O6:O51" si="9">C6+0.2*D6</f>
        <v>2.2155643827974569</v>
      </c>
      <c r="P6" s="15">
        <f t="shared" ref="P6:P51" si="10">C6+0.5*D6</f>
        <v>2.4033218041258548</v>
      </c>
      <c r="Q6" s="15">
        <f t="shared" ref="Q6:Q51" si="11">C6+0.8*D6</f>
        <v>2.5910792254542532</v>
      </c>
    </row>
    <row r="7" spans="1:17" x14ac:dyDescent="0.55000000000000004">
      <c r="A7" s="8" t="s">
        <v>20</v>
      </c>
      <c r="B7" s="3" t="s">
        <v>14</v>
      </c>
      <c r="C7" s="16">
        <v>2.104371650267987</v>
      </c>
      <c r="D7" s="16">
        <v>1.1037810413255842</v>
      </c>
      <c r="E7" s="15">
        <f t="shared" si="0"/>
        <v>1.0005906089424028</v>
      </c>
      <c r="F7" s="15">
        <f t="shared" si="1"/>
        <v>1.5524811296051948</v>
      </c>
      <c r="G7" s="15">
        <f t="shared" si="2"/>
        <v>2.104371650267987</v>
      </c>
      <c r="H7" s="15">
        <f t="shared" si="3"/>
        <v>2.6562621709307792</v>
      </c>
      <c r="I7" s="15">
        <f t="shared" si="4"/>
        <v>3.208152691593571</v>
      </c>
      <c r="J7" s="3"/>
      <c r="K7" s="15">
        <f t="shared" si="5"/>
        <v>1.2213468172075195</v>
      </c>
      <c r="L7" s="15">
        <f t="shared" si="6"/>
        <v>1.5524811296051948</v>
      </c>
      <c r="M7" s="15">
        <f t="shared" si="7"/>
        <v>1.8836154420028701</v>
      </c>
      <c r="N7" s="15">
        <f t="shared" si="8"/>
        <v>2.104371650267987</v>
      </c>
      <c r="O7" s="15">
        <f t="shared" si="9"/>
        <v>2.3251278585331039</v>
      </c>
      <c r="P7" s="15">
        <f t="shared" si="10"/>
        <v>2.6562621709307792</v>
      </c>
      <c r="Q7" s="15">
        <f t="shared" si="11"/>
        <v>2.9873964833284545</v>
      </c>
    </row>
    <row r="8" spans="1:17" x14ac:dyDescent="0.55000000000000004">
      <c r="A8" s="8" t="s">
        <v>21</v>
      </c>
      <c r="B8" s="3" t="s">
        <v>14</v>
      </c>
      <c r="C8" s="16">
        <v>2.765265445431035</v>
      </c>
      <c r="D8" s="16">
        <v>0.66721953155281422</v>
      </c>
      <c r="E8" s="15">
        <f t="shared" si="0"/>
        <v>2.098045913878221</v>
      </c>
      <c r="F8" s="15">
        <f t="shared" si="1"/>
        <v>2.4316556796546278</v>
      </c>
      <c r="G8" s="15">
        <f t="shared" si="2"/>
        <v>2.765265445431035</v>
      </c>
      <c r="H8" s="15">
        <f t="shared" si="3"/>
        <v>3.0988752112074422</v>
      </c>
      <c r="I8" s="15">
        <f t="shared" si="4"/>
        <v>3.432484976983849</v>
      </c>
      <c r="J8" s="3"/>
      <c r="K8" s="15">
        <f t="shared" si="5"/>
        <v>2.2314898201887834</v>
      </c>
      <c r="L8" s="15">
        <f t="shared" si="6"/>
        <v>2.4316556796546278</v>
      </c>
      <c r="M8" s="15">
        <f t="shared" si="7"/>
        <v>2.6318215391204722</v>
      </c>
      <c r="N8" s="15">
        <f t="shared" si="8"/>
        <v>2.765265445431035</v>
      </c>
      <c r="O8" s="15">
        <f t="shared" si="9"/>
        <v>2.8987093517415978</v>
      </c>
      <c r="P8" s="15">
        <f t="shared" si="10"/>
        <v>3.0988752112074422</v>
      </c>
      <c r="Q8" s="15">
        <f t="shared" si="11"/>
        <v>3.2990410706732867</v>
      </c>
    </row>
    <row r="9" spans="1:17" x14ac:dyDescent="0.55000000000000004">
      <c r="A9" s="8" t="s">
        <v>22</v>
      </c>
      <c r="B9" s="3" t="s">
        <v>14</v>
      </c>
      <c r="C9" s="16">
        <v>2.5926325893928541</v>
      </c>
      <c r="D9" s="16">
        <v>0.98584999006262375</v>
      </c>
      <c r="E9" s="15">
        <f t="shared" si="0"/>
        <v>1.6067825993302303</v>
      </c>
      <c r="F9" s="15">
        <f t="shared" si="1"/>
        <v>2.0997075943615422</v>
      </c>
      <c r="G9" s="15">
        <f t="shared" si="2"/>
        <v>2.5926325893928541</v>
      </c>
      <c r="H9" s="15">
        <f t="shared" si="3"/>
        <v>3.0855575844241661</v>
      </c>
      <c r="I9" s="15">
        <f t="shared" si="4"/>
        <v>3.578482579455478</v>
      </c>
      <c r="J9" s="3"/>
      <c r="K9" s="15">
        <f t="shared" si="5"/>
        <v>1.803952597342755</v>
      </c>
      <c r="L9" s="15">
        <f t="shared" si="6"/>
        <v>2.0997075943615422</v>
      </c>
      <c r="M9" s="15">
        <f t="shared" si="7"/>
        <v>2.3954625913803294</v>
      </c>
      <c r="N9" s="15">
        <f t="shared" si="8"/>
        <v>2.5926325893928541</v>
      </c>
      <c r="O9" s="15">
        <f t="shared" si="9"/>
        <v>2.7898025874053789</v>
      </c>
      <c r="P9" s="15">
        <f t="shared" si="10"/>
        <v>3.0855575844241661</v>
      </c>
      <c r="Q9" s="15">
        <f t="shared" si="11"/>
        <v>3.3813125814429532</v>
      </c>
    </row>
    <row r="10" spans="1:17" x14ac:dyDescent="0.55000000000000004">
      <c r="A10" s="8" t="s">
        <v>23</v>
      </c>
      <c r="B10" s="3" t="s">
        <v>14</v>
      </c>
      <c r="C10" s="16">
        <v>2.5377369810415189</v>
      </c>
      <c r="D10" s="16">
        <v>0.85579896168651715</v>
      </c>
      <c r="E10" s="15">
        <f t="shared" si="0"/>
        <v>1.6819380193550018</v>
      </c>
      <c r="F10" s="15">
        <f t="shared" si="1"/>
        <v>2.1098375001982603</v>
      </c>
      <c r="G10" s="15">
        <f t="shared" si="2"/>
        <v>2.5377369810415189</v>
      </c>
      <c r="H10" s="15">
        <f t="shared" si="3"/>
        <v>2.9656364618847775</v>
      </c>
      <c r="I10" s="15">
        <f t="shared" si="4"/>
        <v>3.393535942728036</v>
      </c>
      <c r="J10" s="3"/>
      <c r="K10" s="15">
        <f t="shared" si="5"/>
        <v>1.8530978116923051</v>
      </c>
      <c r="L10" s="15">
        <f t="shared" si="6"/>
        <v>2.1098375001982603</v>
      </c>
      <c r="M10" s="15">
        <f t="shared" si="7"/>
        <v>2.3665771887042153</v>
      </c>
      <c r="N10" s="15">
        <f t="shared" si="8"/>
        <v>2.5377369810415189</v>
      </c>
      <c r="O10" s="15">
        <f t="shared" si="9"/>
        <v>2.7088967733788225</v>
      </c>
      <c r="P10" s="15">
        <f t="shared" si="10"/>
        <v>2.9656364618847775</v>
      </c>
      <c r="Q10" s="15">
        <f t="shared" si="11"/>
        <v>3.2223761503907324</v>
      </c>
    </row>
    <row r="11" spans="1:17" x14ac:dyDescent="0.55000000000000004">
      <c r="A11" s="8" t="s">
        <v>24</v>
      </c>
      <c r="B11" s="3" t="s">
        <v>14</v>
      </c>
      <c r="C11" s="16">
        <v>2.5916926645868195</v>
      </c>
      <c r="D11" s="16">
        <v>0.87398280984254539</v>
      </c>
      <c r="E11" s="15">
        <f t="shared" si="0"/>
        <v>1.7177098547442742</v>
      </c>
      <c r="F11" s="15">
        <f t="shared" si="1"/>
        <v>2.1547012596655466</v>
      </c>
      <c r="G11" s="15">
        <f t="shared" si="2"/>
        <v>2.5916926645868195</v>
      </c>
      <c r="H11" s="15">
        <f t="shared" si="3"/>
        <v>3.0286840695080923</v>
      </c>
      <c r="I11" s="15">
        <f t="shared" si="4"/>
        <v>3.4656754744293647</v>
      </c>
      <c r="J11" s="3"/>
      <c r="K11" s="15">
        <f t="shared" si="5"/>
        <v>1.892506416712783</v>
      </c>
      <c r="L11" s="15">
        <f t="shared" si="6"/>
        <v>2.1547012596655466</v>
      </c>
      <c r="M11" s="15">
        <f t="shared" si="7"/>
        <v>2.4168961026183102</v>
      </c>
      <c r="N11" s="15">
        <f t="shared" si="8"/>
        <v>2.5916926645868195</v>
      </c>
      <c r="O11" s="15">
        <f t="shared" si="9"/>
        <v>2.7664892265553287</v>
      </c>
      <c r="P11" s="15">
        <f t="shared" si="10"/>
        <v>3.0286840695080923</v>
      </c>
      <c r="Q11" s="15">
        <f t="shared" si="11"/>
        <v>3.290878912460856</v>
      </c>
    </row>
    <row r="12" spans="1:17" x14ac:dyDescent="0.55000000000000004">
      <c r="A12" s="12" t="s">
        <v>25</v>
      </c>
      <c r="B12" s="10" t="s">
        <v>14</v>
      </c>
      <c r="C12" s="17">
        <v>2.6845052395808402</v>
      </c>
      <c r="D12" s="17">
        <v>0.83893555439060918</v>
      </c>
      <c r="E12" s="18">
        <f t="shared" si="0"/>
        <v>1.845569685190231</v>
      </c>
      <c r="F12" s="18">
        <f t="shared" si="1"/>
        <v>2.2650374623855356</v>
      </c>
      <c r="G12" s="18">
        <f t="shared" si="2"/>
        <v>2.6845052395808402</v>
      </c>
      <c r="H12" s="18">
        <f t="shared" si="3"/>
        <v>3.1039730167761448</v>
      </c>
      <c r="I12" s="18">
        <f t="shared" si="4"/>
        <v>3.5234407939714494</v>
      </c>
      <c r="J12" s="10"/>
      <c r="K12" s="18">
        <f t="shared" si="5"/>
        <v>2.0133567960683529</v>
      </c>
      <c r="L12" s="18">
        <f t="shared" si="6"/>
        <v>2.2650374623855356</v>
      </c>
      <c r="M12" s="18">
        <f t="shared" si="7"/>
        <v>2.5167181287027183</v>
      </c>
      <c r="N12" s="18">
        <f t="shared" si="8"/>
        <v>2.6845052395808402</v>
      </c>
      <c r="O12" s="18">
        <f t="shared" si="9"/>
        <v>2.8522923504589621</v>
      </c>
      <c r="P12" s="18">
        <f t="shared" si="10"/>
        <v>3.1039730167761448</v>
      </c>
      <c r="Q12" s="18">
        <f t="shared" si="11"/>
        <v>3.3556536830933275</v>
      </c>
    </row>
    <row r="13" spans="1:17" x14ac:dyDescent="0.55000000000000004">
      <c r="A13" s="7" t="s">
        <v>13</v>
      </c>
      <c r="B13" s="3" t="s">
        <v>14</v>
      </c>
      <c r="C13" s="14">
        <v>2.7832840039463549</v>
      </c>
      <c r="D13" s="14">
        <v>0.49685447905632929</v>
      </c>
      <c r="E13" s="15">
        <f t="shared" si="0"/>
        <v>2.2864295248900257</v>
      </c>
      <c r="F13" s="15">
        <f t="shared" si="1"/>
        <v>2.5348567644181901</v>
      </c>
      <c r="G13" s="15">
        <f t="shared" si="2"/>
        <v>2.7832840039463549</v>
      </c>
      <c r="H13" s="15">
        <f t="shared" si="3"/>
        <v>3.0317112434745197</v>
      </c>
      <c r="I13" s="15">
        <f t="shared" si="4"/>
        <v>3.2801384830026841</v>
      </c>
      <c r="J13" s="3"/>
      <c r="K13" s="15">
        <f t="shared" si="5"/>
        <v>2.3858004207012913</v>
      </c>
      <c r="L13" s="15">
        <f t="shared" si="6"/>
        <v>2.5348567644181901</v>
      </c>
      <c r="M13" s="15">
        <f t="shared" si="7"/>
        <v>2.6839131081350889</v>
      </c>
      <c r="N13" s="15">
        <f t="shared" si="8"/>
        <v>2.7832840039463549</v>
      </c>
      <c r="O13" s="15">
        <f t="shared" si="9"/>
        <v>2.8826548997576209</v>
      </c>
      <c r="P13" s="15">
        <f t="shared" si="10"/>
        <v>3.0317112434745197</v>
      </c>
      <c r="Q13" s="15">
        <f t="shared" si="11"/>
        <v>3.1807675871914185</v>
      </c>
    </row>
    <row r="14" spans="1:17" x14ac:dyDescent="0.55000000000000004">
      <c r="A14" s="8" t="s">
        <v>26</v>
      </c>
      <c r="B14" s="3" t="s">
        <v>14</v>
      </c>
      <c r="C14" s="16">
        <v>2.5833533317334543</v>
      </c>
      <c r="D14" s="16">
        <v>0.68945294818925462</v>
      </c>
      <c r="E14" s="15">
        <f t="shared" si="0"/>
        <v>1.8939003835441997</v>
      </c>
      <c r="F14" s="15">
        <f t="shared" si="1"/>
        <v>2.2386268576388271</v>
      </c>
      <c r="G14" s="15">
        <f t="shared" si="2"/>
        <v>2.5833533317334543</v>
      </c>
      <c r="H14" s="15">
        <f t="shared" si="3"/>
        <v>2.9280798058280815</v>
      </c>
      <c r="I14" s="15">
        <f t="shared" si="4"/>
        <v>3.2728062799227091</v>
      </c>
      <c r="J14" s="3"/>
      <c r="K14" s="15">
        <f t="shared" si="5"/>
        <v>2.0317909731820505</v>
      </c>
      <c r="L14" s="15">
        <f t="shared" si="6"/>
        <v>2.2386268576388271</v>
      </c>
      <c r="M14" s="15">
        <f t="shared" si="7"/>
        <v>2.4454627420956032</v>
      </c>
      <c r="N14" s="15">
        <f t="shared" si="8"/>
        <v>2.5833533317334543</v>
      </c>
      <c r="O14" s="15">
        <f t="shared" si="9"/>
        <v>2.7212439213713053</v>
      </c>
      <c r="P14" s="15">
        <f t="shared" si="10"/>
        <v>2.9280798058280815</v>
      </c>
      <c r="Q14" s="15">
        <f t="shared" si="11"/>
        <v>3.1349156902848581</v>
      </c>
    </row>
    <row r="15" spans="1:17" x14ac:dyDescent="0.55000000000000004">
      <c r="A15" s="8" t="s">
        <v>27</v>
      </c>
      <c r="B15" s="3" t="s">
        <v>14</v>
      </c>
      <c r="C15" s="16">
        <v>2.6896448284137255</v>
      </c>
      <c r="D15" s="16">
        <v>0.79514402884097424</v>
      </c>
      <c r="E15" s="15">
        <f t="shared" si="0"/>
        <v>1.8945007995727514</v>
      </c>
      <c r="F15" s="15">
        <f t="shared" si="1"/>
        <v>2.2920728139932383</v>
      </c>
      <c r="G15" s="15">
        <f t="shared" si="2"/>
        <v>2.6896448284137255</v>
      </c>
      <c r="H15" s="15">
        <f t="shared" si="3"/>
        <v>3.0872168428342128</v>
      </c>
      <c r="I15" s="15">
        <f t="shared" si="4"/>
        <v>3.4847888572546997</v>
      </c>
      <c r="J15" s="3"/>
      <c r="K15" s="15">
        <f t="shared" si="5"/>
        <v>2.053529605340946</v>
      </c>
      <c r="L15" s="15">
        <f t="shared" si="6"/>
        <v>2.2920728139932383</v>
      </c>
      <c r="M15" s="15">
        <f t="shared" si="7"/>
        <v>2.5306160226455305</v>
      </c>
      <c r="N15" s="15">
        <f t="shared" si="8"/>
        <v>2.6896448284137255</v>
      </c>
      <c r="O15" s="15">
        <f t="shared" si="9"/>
        <v>2.8486736341819205</v>
      </c>
      <c r="P15" s="15">
        <f t="shared" si="10"/>
        <v>3.0872168428342128</v>
      </c>
      <c r="Q15" s="15">
        <f t="shared" si="11"/>
        <v>3.3257600514865051</v>
      </c>
    </row>
    <row r="16" spans="1:17" x14ac:dyDescent="0.55000000000000004">
      <c r="A16" s="8" t="s">
        <v>28</v>
      </c>
      <c r="B16" s="3" t="s">
        <v>14</v>
      </c>
      <c r="C16" s="16">
        <v>2.8939484841212608</v>
      </c>
      <c r="D16" s="16">
        <v>0.76153619742143253</v>
      </c>
      <c r="E16" s="15">
        <f t="shared" si="0"/>
        <v>2.1324122866998283</v>
      </c>
      <c r="F16" s="15">
        <f t="shared" si="1"/>
        <v>2.5131803854105446</v>
      </c>
      <c r="G16" s="15">
        <f t="shared" si="2"/>
        <v>2.8939484841212608</v>
      </c>
      <c r="H16" s="15">
        <f t="shared" si="3"/>
        <v>3.2747165828319771</v>
      </c>
      <c r="I16" s="15">
        <f t="shared" si="4"/>
        <v>3.6554846815426933</v>
      </c>
      <c r="J16" s="3"/>
      <c r="K16" s="15">
        <f t="shared" si="5"/>
        <v>2.2847195261841149</v>
      </c>
      <c r="L16" s="15">
        <f t="shared" si="6"/>
        <v>2.5131803854105446</v>
      </c>
      <c r="M16" s="15">
        <f t="shared" si="7"/>
        <v>2.7416412446369742</v>
      </c>
      <c r="N16" s="15">
        <f t="shared" si="8"/>
        <v>2.8939484841212608</v>
      </c>
      <c r="O16" s="15">
        <f t="shared" si="9"/>
        <v>3.0462557236055474</v>
      </c>
      <c r="P16" s="15">
        <f t="shared" si="10"/>
        <v>3.2747165828319771</v>
      </c>
      <c r="Q16" s="15">
        <f t="shared" si="11"/>
        <v>3.5031774420584068</v>
      </c>
    </row>
    <row r="17" spans="1:19" x14ac:dyDescent="0.55000000000000004">
      <c r="A17" s="8" t="s">
        <v>62</v>
      </c>
      <c r="B17" s="3" t="s">
        <v>14</v>
      </c>
      <c r="C17" s="16">
        <v>2.8047356211502965</v>
      </c>
      <c r="D17" s="16">
        <v>0.83729726387690451</v>
      </c>
      <c r="E17" s="15">
        <f t="shared" si="0"/>
        <v>1.967438357273392</v>
      </c>
      <c r="F17" s="15">
        <f t="shared" si="1"/>
        <v>2.3860869892118441</v>
      </c>
      <c r="G17" s="15">
        <f t="shared" si="2"/>
        <v>2.8047356211502965</v>
      </c>
      <c r="H17" s="15">
        <f t="shared" si="3"/>
        <v>3.2233842530887489</v>
      </c>
      <c r="I17" s="15">
        <f t="shared" si="4"/>
        <v>3.6420328850272012</v>
      </c>
      <c r="J17" s="3"/>
      <c r="K17" s="15">
        <f t="shared" si="5"/>
        <v>2.134897810048773</v>
      </c>
      <c r="L17" s="15">
        <f t="shared" si="6"/>
        <v>2.3860869892118441</v>
      </c>
      <c r="M17" s="15">
        <f t="shared" si="7"/>
        <v>2.6372761683749157</v>
      </c>
      <c r="N17" s="15">
        <f t="shared" si="8"/>
        <v>2.8047356211502965</v>
      </c>
      <c r="O17" s="15">
        <f t="shared" si="9"/>
        <v>2.9721950739256773</v>
      </c>
      <c r="P17" s="15">
        <f t="shared" si="10"/>
        <v>3.2233842530887489</v>
      </c>
      <c r="Q17" s="15">
        <f t="shared" si="11"/>
        <v>3.47457343225182</v>
      </c>
    </row>
    <row r="18" spans="1:19" x14ac:dyDescent="0.55000000000000004">
      <c r="A18" s="8" t="s">
        <v>29</v>
      </c>
      <c r="B18" s="3" t="s">
        <v>14</v>
      </c>
      <c r="C18" s="16">
        <v>3.1499880009599264</v>
      </c>
      <c r="D18" s="16">
        <v>0.72318076608188675</v>
      </c>
      <c r="E18" s="15">
        <f t="shared" si="0"/>
        <v>2.4268072348780398</v>
      </c>
      <c r="F18" s="15">
        <f t="shared" si="1"/>
        <v>2.7883976179189829</v>
      </c>
      <c r="G18" s="15">
        <f t="shared" si="2"/>
        <v>3.1499880009599264</v>
      </c>
      <c r="H18" s="15">
        <f t="shared" si="3"/>
        <v>3.5115783840008699</v>
      </c>
      <c r="I18" s="15">
        <f t="shared" si="4"/>
        <v>3.8731687670418129</v>
      </c>
      <c r="J18" s="3"/>
      <c r="K18" s="15">
        <f t="shared" si="5"/>
        <v>2.571443388094417</v>
      </c>
      <c r="L18" s="15">
        <f t="shared" si="6"/>
        <v>2.7883976179189829</v>
      </c>
      <c r="M18" s="15">
        <f t="shared" si="7"/>
        <v>3.0053518477435492</v>
      </c>
      <c r="N18" s="15">
        <f t="shared" si="8"/>
        <v>3.1499880009599264</v>
      </c>
      <c r="O18" s="15">
        <f t="shared" si="9"/>
        <v>3.2946241541763035</v>
      </c>
      <c r="P18" s="15">
        <f t="shared" si="10"/>
        <v>3.5115783840008699</v>
      </c>
      <c r="Q18" s="15">
        <f t="shared" si="11"/>
        <v>3.7285326138254358</v>
      </c>
    </row>
    <row r="19" spans="1:19" x14ac:dyDescent="0.55000000000000004">
      <c r="A19" s="12" t="s">
        <v>30</v>
      </c>
      <c r="B19" s="10" t="s">
        <v>14</v>
      </c>
      <c r="C19" s="17">
        <v>2.5780337572993757</v>
      </c>
      <c r="D19" s="17">
        <v>0.816608985112382</v>
      </c>
      <c r="E19" s="18">
        <f t="shared" si="0"/>
        <v>1.7614247721869938</v>
      </c>
      <c r="F19" s="18">
        <f t="shared" si="1"/>
        <v>2.1697292647431845</v>
      </c>
      <c r="G19" s="18">
        <f t="shared" si="2"/>
        <v>2.5780337572993757</v>
      </c>
      <c r="H19" s="18">
        <f t="shared" si="3"/>
        <v>2.9863382498555668</v>
      </c>
      <c r="I19" s="18">
        <f t="shared" si="4"/>
        <v>3.3946427424117576</v>
      </c>
      <c r="J19" s="10"/>
      <c r="K19" s="18">
        <f t="shared" si="5"/>
        <v>1.9247465692094701</v>
      </c>
      <c r="L19" s="18">
        <f t="shared" si="6"/>
        <v>2.1697292647431845</v>
      </c>
      <c r="M19" s="18">
        <f t="shared" si="7"/>
        <v>2.4147119602768994</v>
      </c>
      <c r="N19" s="18">
        <f t="shared" si="8"/>
        <v>2.5780337572993757</v>
      </c>
      <c r="O19" s="18">
        <f t="shared" si="9"/>
        <v>2.741355554321852</v>
      </c>
      <c r="P19" s="18">
        <f t="shared" si="10"/>
        <v>2.9863382498555668</v>
      </c>
      <c r="Q19" s="18">
        <f t="shared" si="11"/>
        <v>3.2313209453892813</v>
      </c>
    </row>
    <row r="20" spans="1:19" x14ac:dyDescent="0.55000000000000004">
      <c r="A20" s="7" t="s">
        <v>31</v>
      </c>
      <c r="B20" s="3" t="s">
        <v>14</v>
      </c>
      <c r="C20" s="14">
        <v>2.6673925345231524</v>
      </c>
      <c r="D20" s="14">
        <v>0.55395110753523635</v>
      </c>
      <c r="E20" s="15">
        <f t="shared" si="0"/>
        <v>2.113441426987916</v>
      </c>
      <c r="F20" s="15">
        <f t="shared" si="1"/>
        <v>2.3904169807555342</v>
      </c>
      <c r="G20" s="15">
        <f t="shared" si="2"/>
        <v>2.6673925345231524</v>
      </c>
      <c r="H20" s="15">
        <f t="shared" si="3"/>
        <v>2.9443680882907706</v>
      </c>
      <c r="I20" s="15">
        <f t="shared" si="4"/>
        <v>3.2213436420583887</v>
      </c>
      <c r="J20" s="3"/>
      <c r="K20" s="15">
        <f t="shared" si="5"/>
        <v>2.2242316484949631</v>
      </c>
      <c r="L20" s="15">
        <f t="shared" si="6"/>
        <v>2.3904169807555342</v>
      </c>
      <c r="M20" s="15">
        <f t="shared" si="7"/>
        <v>2.5566023130161053</v>
      </c>
      <c r="N20" s="15">
        <f t="shared" si="8"/>
        <v>2.6673925345231524</v>
      </c>
      <c r="O20" s="15">
        <f t="shared" si="9"/>
        <v>2.7781827560301995</v>
      </c>
      <c r="P20" s="15">
        <f t="shared" si="10"/>
        <v>2.9443680882907706</v>
      </c>
      <c r="Q20" s="15">
        <f t="shared" si="11"/>
        <v>3.1105534205513417</v>
      </c>
    </row>
    <row r="21" spans="1:19" x14ac:dyDescent="0.55000000000000004">
      <c r="A21" s="7" t="s">
        <v>32</v>
      </c>
      <c r="B21" s="3" t="s">
        <v>14</v>
      </c>
      <c r="C21" s="14">
        <v>2.7170813001626466</v>
      </c>
      <c r="D21" s="14">
        <v>0.52978166273562421</v>
      </c>
      <c r="E21" s="15">
        <f t="shared" ref="E21" si="12">C21-D21</f>
        <v>2.1872996374270226</v>
      </c>
      <c r="F21" s="15">
        <f t="shared" ref="F21" si="13">C21-0.5*D21</f>
        <v>2.4521904687948344</v>
      </c>
      <c r="G21" s="15">
        <f t="shared" ref="G21" si="14">C21</f>
        <v>2.7170813001626466</v>
      </c>
      <c r="H21" s="15">
        <f t="shared" ref="H21" si="15">C21+0.5*D21</f>
        <v>2.9819721315304588</v>
      </c>
      <c r="I21" s="15">
        <f t="shared" ref="I21" si="16">C21+D21</f>
        <v>3.2468629628982706</v>
      </c>
      <c r="J21" s="3"/>
      <c r="K21" s="15">
        <f t="shared" ref="K21" si="17">C21-0.8*D21</f>
        <v>2.293255969974147</v>
      </c>
      <c r="L21" s="15">
        <f t="shared" ref="L21" si="18">C21-0.5*D21</f>
        <v>2.4521904687948344</v>
      </c>
      <c r="M21" s="15">
        <f t="shared" ref="M21" si="19">C21-0.2*D21</f>
        <v>2.6111249676155217</v>
      </c>
      <c r="N21" s="15">
        <f t="shared" ref="N21" si="20">C21</f>
        <v>2.7170813001626466</v>
      </c>
      <c r="O21" s="15">
        <f t="shared" ref="O21" si="21">C21+0.2*D21</f>
        <v>2.8230376327097715</v>
      </c>
      <c r="P21" s="15">
        <f t="shared" ref="P21" si="22">C21+0.5*D21</f>
        <v>2.9819721315304588</v>
      </c>
      <c r="Q21" s="15">
        <f t="shared" ref="Q21" si="23">C21+0.8*D21</f>
        <v>3.1409066303511461</v>
      </c>
    </row>
    <row r="22" spans="1:19" x14ac:dyDescent="0.55000000000000004">
      <c r="A22" s="8" t="s">
        <v>33</v>
      </c>
      <c r="B22" s="3" t="s">
        <v>14</v>
      </c>
      <c r="C22" s="16">
        <v>2.4867077300482676</v>
      </c>
      <c r="D22" s="16">
        <v>0.76969473029787827</v>
      </c>
      <c r="E22" s="15">
        <f t="shared" si="0"/>
        <v>1.7170129997503893</v>
      </c>
      <c r="F22" s="15">
        <f t="shared" si="1"/>
        <v>2.1018603648993284</v>
      </c>
      <c r="G22" s="15">
        <f t="shared" si="2"/>
        <v>2.4867077300482676</v>
      </c>
      <c r="H22" s="15">
        <f t="shared" si="3"/>
        <v>2.8715550951972069</v>
      </c>
      <c r="I22" s="15">
        <f t="shared" si="4"/>
        <v>3.2564024603461457</v>
      </c>
      <c r="J22" s="3"/>
      <c r="K22" s="15">
        <f t="shared" si="5"/>
        <v>1.8709519458099648</v>
      </c>
      <c r="L22" s="15">
        <f t="shared" si="6"/>
        <v>2.1018603648993284</v>
      </c>
      <c r="M22" s="15">
        <f t="shared" si="7"/>
        <v>2.3327687839886919</v>
      </c>
      <c r="N22" s="15">
        <f t="shared" si="8"/>
        <v>2.4867077300482676</v>
      </c>
      <c r="O22" s="15">
        <f t="shared" si="9"/>
        <v>2.6406466761078433</v>
      </c>
      <c r="P22" s="15">
        <f t="shared" si="10"/>
        <v>2.8715550951972069</v>
      </c>
      <c r="Q22" s="15">
        <f t="shared" si="11"/>
        <v>3.1024635142865704</v>
      </c>
      <c r="S22" s="4"/>
    </row>
    <row r="23" spans="1:19" x14ac:dyDescent="0.55000000000000004">
      <c r="A23" s="8" t="s">
        <v>34</v>
      </c>
      <c r="B23" s="3" t="s">
        <v>14</v>
      </c>
      <c r="C23" s="16">
        <v>2.6808521984907743</v>
      </c>
      <c r="D23" s="16">
        <v>0.71718826270330582</v>
      </c>
      <c r="E23" s="15">
        <f t="shared" si="0"/>
        <v>1.9636639357874683</v>
      </c>
      <c r="F23" s="15">
        <f t="shared" si="1"/>
        <v>2.3222580671391215</v>
      </c>
      <c r="G23" s="15">
        <f t="shared" si="2"/>
        <v>2.6808521984907743</v>
      </c>
      <c r="H23" s="15">
        <f t="shared" si="3"/>
        <v>3.039446329842427</v>
      </c>
      <c r="I23" s="15">
        <f t="shared" si="4"/>
        <v>3.3980404611940802</v>
      </c>
      <c r="J23" s="3"/>
      <c r="K23" s="15">
        <f t="shared" si="5"/>
        <v>2.1071015883281294</v>
      </c>
      <c r="L23" s="15">
        <f t="shared" si="6"/>
        <v>2.3222580671391215</v>
      </c>
      <c r="M23" s="15">
        <f t="shared" si="7"/>
        <v>2.5374145459501132</v>
      </c>
      <c r="N23" s="15">
        <f t="shared" si="8"/>
        <v>2.6808521984907743</v>
      </c>
      <c r="O23" s="15">
        <f t="shared" si="9"/>
        <v>2.8242898510314354</v>
      </c>
      <c r="P23" s="15">
        <f t="shared" si="10"/>
        <v>3.039446329842427</v>
      </c>
      <c r="Q23" s="15">
        <f t="shared" si="11"/>
        <v>3.2546028086534191</v>
      </c>
    </row>
    <row r="24" spans="1:19" x14ac:dyDescent="0.55000000000000004">
      <c r="A24" s="8" t="s">
        <v>35</v>
      </c>
      <c r="B24" s="3" t="s">
        <v>14</v>
      </c>
      <c r="C24" s="16">
        <v>3.1642801909180669</v>
      </c>
      <c r="D24" s="16">
        <v>0.76797354233112969</v>
      </c>
      <c r="E24" s="15">
        <f t="shared" si="0"/>
        <v>2.3963066485869371</v>
      </c>
      <c r="F24" s="15">
        <f t="shared" si="1"/>
        <v>2.780293419752502</v>
      </c>
      <c r="G24" s="15">
        <f t="shared" si="2"/>
        <v>3.1642801909180669</v>
      </c>
      <c r="H24" s="15">
        <f t="shared" si="3"/>
        <v>3.5482669620836318</v>
      </c>
      <c r="I24" s="15">
        <f t="shared" si="4"/>
        <v>3.9322537332491967</v>
      </c>
      <c r="J24" s="3"/>
      <c r="K24" s="15">
        <f t="shared" si="5"/>
        <v>2.5499013570531632</v>
      </c>
      <c r="L24" s="15">
        <f t="shared" si="6"/>
        <v>2.780293419752502</v>
      </c>
      <c r="M24" s="15">
        <f t="shared" si="7"/>
        <v>3.0106854824518408</v>
      </c>
      <c r="N24" s="15">
        <f t="shared" si="8"/>
        <v>3.1642801909180669</v>
      </c>
      <c r="O24" s="15">
        <f t="shared" si="9"/>
        <v>3.317874899384293</v>
      </c>
      <c r="P24" s="15">
        <f t="shared" si="10"/>
        <v>3.5482669620836318</v>
      </c>
      <c r="Q24" s="15">
        <f t="shared" si="11"/>
        <v>3.7786590247829706</v>
      </c>
    </row>
    <row r="25" spans="1:19" x14ac:dyDescent="0.55000000000000004">
      <c r="A25" s="8" t="s">
        <v>36</v>
      </c>
      <c r="B25" s="3" t="s">
        <v>14</v>
      </c>
      <c r="C25" s="16">
        <v>2.4378849692024396</v>
      </c>
      <c r="D25" s="16">
        <v>0.87294655743942029</v>
      </c>
      <c r="E25" s="15">
        <f t="shared" si="0"/>
        <v>1.5649384117630194</v>
      </c>
      <c r="F25" s="15">
        <f t="shared" si="1"/>
        <v>2.0014116904827293</v>
      </c>
      <c r="G25" s="15">
        <f t="shared" si="2"/>
        <v>2.4378849692024396</v>
      </c>
      <c r="H25" s="15">
        <f t="shared" si="3"/>
        <v>2.8743582479221499</v>
      </c>
      <c r="I25" s="15">
        <f t="shared" si="4"/>
        <v>3.3108315266418598</v>
      </c>
      <c r="J25" s="3"/>
      <c r="K25" s="15">
        <f t="shared" si="5"/>
        <v>1.7395277232509034</v>
      </c>
      <c r="L25" s="15">
        <f t="shared" si="6"/>
        <v>2.0014116904827293</v>
      </c>
      <c r="M25" s="15">
        <f t="shared" si="7"/>
        <v>2.2632956577145555</v>
      </c>
      <c r="N25" s="15">
        <f t="shared" si="8"/>
        <v>2.4378849692024396</v>
      </c>
      <c r="O25" s="15">
        <f t="shared" si="9"/>
        <v>2.6124742806903236</v>
      </c>
      <c r="P25" s="15">
        <f t="shared" si="10"/>
        <v>2.8743582479221499</v>
      </c>
      <c r="Q25" s="15">
        <f t="shared" si="11"/>
        <v>3.1362422151539757</v>
      </c>
    </row>
    <row r="26" spans="1:19" x14ac:dyDescent="0.55000000000000004">
      <c r="A26" s="8" t="s">
        <v>37</v>
      </c>
      <c r="B26" s="3" t="s">
        <v>14</v>
      </c>
      <c r="C26" s="16">
        <v>2.6103311735061112</v>
      </c>
      <c r="D26" s="16">
        <v>0.78361292444829289</v>
      </c>
      <c r="E26" s="15">
        <f t="shared" si="0"/>
        <v>1.8267182490578184</v>
      </c>
      <c r="F26" s="15">
        <f t="shared" si="1"/>
        <v>2.2185247112819648</v>
      </c>
      <c r="G26" s="15">
        <f t="shared" si="2"/>
        <v>2.6103311735061112</v>
      </c>
      <c r="H26" s="15">
        <f t="shared" si="3"/>
        <v>3.0021376357302576</v>
      </c>
      <c r="I26" s="15">
        <f t="shared" si="4"/>
        <v>3.393944097954404</v>
      </c>
      <c r="J26" s="3"/>
      <c r="K26" s="15">
        <f t="shared" si="5"/>
        <v>1.9834408339474767</v>
      </c>
      <c r="L26" s="15">
        <f t="shared" si="6"/>
        <v>2.2185247112819648</v>
      </c>
      <c r="M26" s="15">
        <f t="shared" si="7"/>
        <v>2.4536085886164525</v>
      </c>
      <c r="N26" s="15">
        <f t="shared" si="8"/>
        <v>2.6103311735061112</v>
      </c>
      <c r="O26" s="15">
        <f t="shared" si="9"/>
        <v>2.7670537583957699</v>
      </c>
      <c r="P26" s="15">
        <f t="shared" si="10"/>
        <v>3.0021376357302576</v>
      </c>
      <c r="Q26" s="15">
        <f t="shared" si="11"/>
        <v>3.2372215130647457</v>
      </c>
    </row>
    <row r="27" spans="1:19" x14ac:dyDescent="0.55000000000000004">
      <c r="A27" s="8" t="s">
        <v>38</v>
      </c>
      <c r="B27" s="3" t="s">
        <v>14</v>
      </c>
      <c r="C27" s="16">
        <v>2.9180065594752507</v>
      </c>
      <c r="D27" s="16">
        <v>0.92659863089452521</v>
      </c>
      <c r="E27" s="15">
        <f t="shared" si="0"/>
        <v>1.9914079285807254</v>
      </c>
      <c r="F27" s="15">
        <f t="shared" si="1"/>
        <v>2.454707244027988</v>
      </c>
      <c r="G27" s="15">
        <f t="shared" si="2"/>
        <v>2.9180065594752507</v>
      </c>
      <c r="H27" s="15">
        <f t="shared" si="3"/>
        <v>3.3813058749225133</v>
      </c>
      <c r="I27" s="15">
        <f t="shared" si="4"/>
        <v>3.844605190369776</v>
      </c>
      <c r="J27" s="3"/>
      <c r="K27" s="15">
        <f t="shared" si="5"/>
        <v>2.1767276547596306</v>
      </c>
      <c r="L27" s="15">
        <f t="shared" si="6"/>
        <v>2.454707244027988</v>
      </c>
      <c r="M27" s="15">
        <f t="shared" si="7"/>
        <v>2.7326868332963454</v>
      </c>
      <c r="N27" s="15">
        <f t="shared" si="8"/>
        <v>2.9180065594752507</v>
      </c>
      <c r="O27" s="15">
        <f t="shared" si="9"/>
        <v>3.1033262856541559</v>
      </c>
      <c r="P27" s="15">
        <f t="shared" si="10"/>
        <v>3.3813058749225133</v>
      </c>
      <c r="Q27" s="15">
        <f t="shared" si="11"/>
        <v>3.6592854641908708</v>
      </c>
    </row>
    <row r="28" spans="1:19" x14ac:dyDescent="0.55000000000000004">
      <c r="A28" s="8" t="s">
        <v>39</v>
      </c>
      <c r="B28" s="3" t="s">
        <v>14</v>
      </c>
      <c r="C28" s="16">
        <v>2.578913686905052</v>
      </c>
      <c r="D28" s="16">
        <v>0.84225267494699063</v>
      </c>
      <c r="E28" s="15">
        <f t="shared" si="0"/>
        <v>1.7366610119580614</v>
      </c>
      <c r="F28" s="15">
        <f t="shared" si="1"/>
        <v>2.1577873494315565</v>
      </c>
      <c r="G28" s="15">
        <f t="shared" si="2"/>
        <v>2.578913686905052</v>
      </c>
      <c r="H28" s="15">
        <f t="shared" si="3"/>
        <v>3.0000400243785474</v>
      </c>
      <c r="I28" s="15">
        <f t="shared" si="4"/>
        <v>3.4211663618520425</v>
      </c>
      <c r="J28" s="3"/>
      <c r="K28" s="15">
        <f t="shared" si="5"/>
        <v>1.9051115469474595</v>
      </c>
      <c r="L28" s="15">
        <f t="shared" si="6"/>
        <v>2.1577873494315565</v>
      </c>
      <c r="M28" s="15">
        <f t="shared" si="7"/>
        <v>2.4104631519156539</v>
      </c>
      <c r="N28" s="15">
        <f t="shared" si="8"/>
        <v>2.578913686905052</v>
      </c>
      <c r="O28" s="15">
        <f t="shared" si="9"/>
        <v>2.7473642218944501</v>
      </c>
      <c r="P28" s="15">
        <f t="shared" si="10"/>
        <v>3.0000400243785474</v>
      </c>
      <c r="Q28" s="15">
        <f t="shared" si="11"/>
        <v>3.2527158268626444</v>
      </c>
    </row>
    <row r="29" spans="1:19" x14ac:dyDescent="0.55000000000000004">
      <c r="A29" s="8" t="s">
        <v>40</v>
      </c>
      <c r="B29" s="3" t="s">
        <v>14</v>
      </c>
      <c r="C29" s="16">
        <v>2.8333933285336945</v>
      </c>
      <c r="D29" s="16">
        <v>0.80977814984178098</v>
      </c>
      <c r="E29" s="15">
        <f t="shared" si="0"/>
        <v>2.0236151786919137</v>
      </c>
      <c r="F29" s="15">
        <f t="shared" si="1"/>
        <v>2.4285042536128039</v>
      </c>
      <c r="G29" s="15">
        <f t="shared" si="2"/>
        <v>2.8333933285336945</v>
      </c>
      <c r="H29" s="15">
        <f t="shared" si="3"/>
        <v>3.2382824034545852</v>
      </c>
      <c r="I29" s="15">
        <f t="shared" si="4"/>
        <v>3.6431714783754754</v>
      </c>
      <c r="J29" s="3"/>
      <c r="K29" s="15">
        <f t="shared" si="5"/>
        <v>2.1855708086602696</v>
      </c>
      <c r="L29" s="15">
        <f t="shared" si="6"/>
        <v>2.4285042536128039</v>
      </c>
      <c r="M29" s="15">
        <f t="shared" si="7"/>
        <v>2.6714376985653381</v>
      </c>
      <c r="N29" s="15">
        <f t="shared" si="8"/>
        <v>2.8333933285336945</v>
      </c>
      <c r="O29" s="15">
        <f t="shared" si="9"/>
        <v>2.995348958502051</v>
      </c>
      <c r="P29" s="15">
        <f t="shared" si="10"/>
        <v>3.2382824034545852</v>
      </c>
      <c r="Q29" s="15">
        <f t="shared" si="11"/>
        <v>3.4812158484071194</v>
      </c>
    </row>
    <row r="30" spans="1:19" x14ac:dyDescent="0.55000000000000004">
      <c r="A30" s="8" t="s">
        <v>41</v>
      </c>
      <c r="B30" s="3" t="s">
        <v>14</v>
      </c>
      <c r="C30" s="16">
        <v>2.690284777217804</v>
      </c>
      <c r="D30" s="16">
        <v>0.8722861651466276</v>
      </c>
      <c r="E30" s="15">
        <f t="shared" si="0"/>
        <v>1.8179986120711764</v>
      </c>
      <c r="F30" s="15">
        <f t="shared" si="1"/>
        <v>2.2541416946444901</v>
      </c>
      <c r="G30" s="15">
        <f t="shared" si="2"/>
        <v>2.690284777217804</v>
      </c>
      <c r="H30" s="15">
        <f t="shared" si="3"/>
        <v>3.1264278597911179</v>
      </c>
      <c r="I30" s="15">
        <f t="shared" si="4"/>
        <v>3.5625709423644318</v>
      </c>
      <c r="J30" s="3"/>
      <c r="K30" s="15">
        <f t="shared" si="5"/>
        <v>1.9924558451005019</v>
      </c>
      <c r="L30" s="15">
        <f t="shared" si="6"/>
        <v>2.2541416946444901</v>
      </c>
      <c r="M30" s="15">
        <f t="shared" si="7"/>
        <v>2.5158275441884785</v>
      </c>
      <c r="N30" s="15">
        <f t="shared" si="8"/>
        <v>2.690284777217804</v>
      </c>
      <c r="O30" s="15">
        <f t="shared" si="9"/>
        <v>2.8647420102471295</v>
      </c>
      <c r="P30" s="15">
        <f t="shared" si="10"/>
        <v>3.1264278597911179</v>
      </c>
      <c r="Q30" s="15">
        <f t="shared" si="11"/>
        <v>3.3881137093351059</v>
      </c>
    </row>
    <row r="31" spans="1:19" x14ac:dyDescent="0.55000000000000004">
      <c r="A31" s="12" t="s">
        <v>42</v>
      </c>
      <c r="B31" s="10" t="s">
        <v>14</v>
      </c>
      <c r="C31" s="17">
        <v>2.7701583873290008</v>
      </c>
      <c r="D31" s="17">
        <v>0.80656653410429036</v>
      </c>
      <c r="E31" s="18">
        <f t="shared" si="0"/>
        <v>1.9635918532247105</v>
      </c>
      <c r="F31" s="18">
        <f t="shared" si="1"/>
        <v>2.3668751202768554</v>
      </c>
      <c r="G31" s="18">
        <f t="shared" si="2"/>
        <v>2.7701583873290008</v>
      </c>
      <c r="H31" s="18">
        <f t="shared" si="3"/>
        <v>3.1734416543811461</v>
      </c>
      <c r="I31" s="18">
        <f t="shared" si="4"/>
        <v>3.576724921433291</v>
      </c>
      <c r="J31" s="10"/>
      <c r="K31" s="18">
        <f t="shared" si="5"/>
        <v>2.1249051600455684</v>
      </c>
      <c r="L31" s="18">
        <f t="shared" si="6"/>
        <v>2.3668751202768554</v>
      </c>
      <c r="M31" s="18">
        <f t="shared" si="7"/>
        <v>2.6088450805081429</v>
      </c>
      <c r="N31" s="18">
        <f t="shared" si="8"/>
        <v>2.7701583873290008</v>
      </c>
      <c r="O31" s="18">
        <f t="shared" si="9"/>
        <v>2.9314716941498586</v>
      </c>
      <c r="P31" s="18">
        <f t="shared" si="10"/>
        <v>3.1734416543811461</v>
      </c>
      <c r="Q31" s="18">
        <f t="shared" si="11"/>
        <v>3.4154116146124331</v>
      </c>
    </row>
    <row r="32" spans="1:19" x14ac:dyDescent="0.55000000000000004">
      <c r="A32" s="7" t="s">
        <v>16</v>
      </c>
      <c r="B32" s="3" t="s">
        <v>14</v>
      </c>
      <c r="C32" s="14">
        <v>2.4395219810986539</v>
      </c>
      <c r="D32" s="14">
        <v>0.64704466038544839</v>
      </c>
      <c r="E32" s="15">
        <f t="shared" si="0"/>
        <v>1.7924773207132056</v>
      </c>
      <c r="F32" s="15">
        <f t="shared" si="1"/>
        <v>2.1159996509059296</v>
      </c>
      <c r="G32" s="15">
        <f t="shared" si="2"/>
        <v>2.4395219810986539</v>
      </c>
      <c r="H32" s="15">
        <f t="shared" si="3"/>
        <v>2.7630443112913783</v>
      </c>
      <c r="I32" s="15">
        <f t="shared" si="4"/>
        <v>3.0865666414841022</v>
      </c>
      <c r="J32" s="3"/>
      <c r="K32" s="15">
        <f t="shared" si="5"/>
        <v>1.9218862527902951</v>
      </c>
      <c r="L32" s="15">
        <f t="shared" si="6"/>
        <v>2.1159996509059296</v>
      </c>
      <c r="M32" s="15">
        <f t="shared" si="7"/>
        <v>2.3101130490215644</v>
      </c>
      <c r="N32" s="15">
        <f t="shared" si="8"/>
        <v>2.4395219810986539</v>
      </c>
      <c r="O32" s="15">
        <f t="shared" si="9"/>
        <v>2.5689309131757434</v>
      </c>
      <c r="P32" s="15">
        <f t="shared" si="10"/>
        <v>2.7630443112913783</v>
      </c>
      <c r="Q32" s="15">
        <f t="shared" si="11"/>
        <v>2.9571577094070127</v>
      </c>
    </row>
    <row r="33" spans="1:17" x14ac:dyDescent="0.55000000000000004">
      <c r="A33" s="8" t="s">
        <v>43</v>
      </c>
      <c r="B33" s="3" t="s">
        <v>14</v>
      </c>
      <c r="C33" s="16">
        <v>2.6189104871609969</v>
      </c>
      <c r="D33" s="16">
        <v>0.80339307841212226</v>
      </c>
      <c r="E33" s="15">
        <f t="shared" si="0"/>
        <v>1.8155174087488746</v>
      </c>
      <c r="F33" s="15">
        <f t="shared" si="1"/>
        <v>2.217213947954936</v>
      </c>
      <c r="G33" s="15">
        <f t="shared" si="2"/>
        <v>2.6189104871609969</v>
      </c>
      <c r="H33" s="15">
        <f t="shared" si="3"/>
        <v>3.0206070263670579</v>
      </c>
      <c r="I33" s="15">
        <f t="shared" si="4"/>
        <v>3.4223035655731193</v>
      </c>
      <c r="J33" s="3"/>
      <c r="K33" s="15">
        <f t="shared" si="5"/>
        <v>1.976196024431299</v>
      </c>
      <c r="L33" s="15">
        <f t="shared" si="6"/>
        <v>2.217213947954936</v>
      </c>
      <c r="M33" s="15">
        <f t="shared" si="7"/>
        <v>2.4582318714785725</v>
      </c>
      <c r="N33" s="15">
        <f t="shared" si="8"/>
        <v>2.6189104871609969</v>
      </c>
      <c r="O33" s="15">
        <f t="shared" si="9"/>
        <v>2.7795891028434214</v>
      </c>
      <c r="P33" s="15">
        <f t="shared" si="10"/>
        <v>3.0206070263670579</v>
      </c>
      <c r="Q33" s="15">
        <f t="shared" si="11"/>
        <v>3.2616249498906948</v>
      </c>
    </row>
    <row r="34" spans="1:17" x14ac:dyDescent="0.55000000000000004">
      <c r="A34" s="8" t="s">
        <v>44</v>
      </c>
      <c r="B34" s="3" t="s">
        <v>14</v>
      </c>
      <c r="C34" s="16">
        <v>2.4428845692344643</v>
      </c>
      <c r="D34" s="16">
        <v>0.84491108059405939</v>
      </c>
      <c r="E34" s="15">
        <f t="shared" si="0"/>
        <v>1.5979734886404049</v>
      </c>
      <c r="F34" s="15">
        <f t="shared" si="1"/>
        <v>2.0204290289374347</v>
      </c>
      <c r="G34" s="15">
        <f t="shared" si="2"/>
        <v>2.4428845692344643</v>
      </c>
      <c r="H34" s="15">
        <f t="shared" si="3"/>
        <v>2.8653401095314939</v>
      </c>
      <c r="I34" s="15">
        <f t="shared" si="4"/>
        <v>3.2877956498285235</v>
      </c>
      <c r="J34" s="3"/>
      <c r="K34" s="15">
        <f t="shared" si="5"/>
        <v>1.7669557047592166</v>
      </c>
      <c r="L34" s="15">
        <f t="shared" si="6"/>
        <v>2.0204290289374347</v>
      </c>
      <c r="M34" s="15">
        <f t="shared" si="7"/>
        <v>2.2739023531156524</v>
      </c>
      <c r="N34" s="15">
        <f t="shared" si="8"/>
        <v>2.4428845692344643</v>
      </c>
      <c r="O34" s="15">
        <f t="shared" si="9"/>
        <v>2.6118667853532762</v>
      </c>
      <c r="P34" s="15">
        <f t="shared" si="10"/>
        <v>2.8653401095314939</v>
      </c>
      <c r="Q34" s="15">
        <f t="shared" si="11"/>
        <v>3.118813433709712</v>
      </c>
    </row>
    <row r="35" spans="1:17" x14ac:dyDescent="0.55000000000000004">
      <c r="A35" s="8" t="s">
        <v>45</v>
      </c>
      <c r="B35" s="3" t="s">
        <v>14</v>
      </c>
      <c r="C35" s="16">
        <v>2.3592712582993225</v>
      </c>
      <c r="D35" s="16">
        <v>0.8291999653509935</v>
      </c>
      <c r="E35" s="15">
        <f t="shared" si="0"/>
        <v>1.5300712929483291</v>
      </c>
      <c r="F35" s="15">
        <f t="shared" si="1"/>
        <v>1.9446712756238258</v>
      </c>
      <c r="G35" s="15">
        <f t="shared" si="2"/>
        <v>2.3592712582993225</v>
      </c>
      <c r="H35" s="15">
        <f t="shared" si="3"/>
        <v>2.7738712409748194</v>
      </c>
      <c r="I35" s="15">
        <f t="shared" si="4"/>
        <v>3.1884712236503159</v>
      </c>
      <c r="J35" s="3"/>
      <c r="K35" s="15">
        <f t="shared" si="5"/>
        <v>1.6959112860185277</v>
      </c>
      <c r="L35" s="15">
        <f t="shared" si="6"/>
        <v>1.9446712756238258</v>
      </c>
      <c r="M35" s="15">
        <f t="shared" si="7"/>
        <v>2.1934312652291239</v>
      </c>
      <c r="N35" s="15">
        <f t="shared" si="8"/>
        <v>2.3592712582993225</v>
      </c>
      <c r="O35" s="15">
        <f t="shared" si="9"/>
        <v>2.5251112513695211</v>
      </c>
      <c r="P35" s="15">
        <f t="shared" si="10"/>
        <v>2.7738712409748194</v>
      </c>
      <c r="Q35" s="15">
        <f t="shared" si="11"/>
        <v>3.0226312305801173</v>
      </c>
    </row>
    <row r="36" spans="1:17" x14ac:dyDescent="0.55000000000000004">
      <c r="A36" s="8" t="s">
        <v>46</v>
      </c>
      <c r="B36" s="3" t="s">
        <v>14</v>
      </c>
      <c r="C36" s="16">
        <v>2.2700383969282703</v>
      </c>
      <c r="D36" s="16">
        <v>0.86672276883907717</v>
      </c>
      <c r="E36" s="15">
        <f t="shared" si="0"/>
        <v>1.4033156280891932</v>
      </c>
      <c r="F36" s="15">
        <f t="shared" si="1"/>
        <v>1.8366770125087317</v>
      </c>
      <c r="G36" s="15">
        <f t="shared" si="2"/>
        <v>2.2700383969282703</v>
      </c>
      <c r="H36" s="15">
        <f t="shared" si="3"/>
        <v>2.7033997813478088</v>
      </c>
      <c r="I36" s="15">
        <f t="shared" si="4"/>
        <v>3.1367611657673473</v>
      </c>
      <c r="J36" s="3"/>
      <c r="K36" s="15">
        <f t="shared" si="5"/>
        <v>1.5766601818570085</v>
      </c>
      <c r="L36" s="15">
        <f t="shared" si="6"/>
        <v>1.8366770125087317</v>
      </c>
      <c r="M36" s="15">
        <f t="shared" si="7"/>
        <v>2.0966938431604549</v>
      </c>
      <c r="N36" s="15">
        <f t="shared" si="8"/>
        <v>2.2700383969282703</v>
      </c>
      <c r="O36" s="15">
        <f t="shared" si="9"/>
        <v>2.4433829506960856</v>
      </c>
      <c r="P36" s="15">
        <f t="shared" si="10"/>
        <v>2.7033997813478088</v>
      </c>
      <c r="Q36" s="15">
        <f t="shared" si="11"/>
        <v>2.963416611999532</v>
      </c>
    </row>
    <row r="37" spans="1:17" x14ac:dyDescent="0.55000000000000004">
      <c r="A37" s="8" t="s">
        <v>47</v>
      </c>
      <c r="B37" s="3" t="s">
        <v>14</v>
      </c>
      <c r="C37" s="16">
        <v>2.7227821774258145</v>
      </c>
      <c r="D37" s="16">
        <v>0.79660909843297067</v>
      </c>
      <c r="E37" s="15">
        <f t="shared" si="0"/>
        <v>1.9261730789928437</v>
      </c>
      <c r="F37" s="15">
        <f t="shared" si="1"/>
        <v>2.3244776282093293</v>
      </c>
      <c r="G37" s="15">
        <f t="shared" si="2"/>
        <v>2.7227821774258145</v>
      </c>
      <c r="H37" s="15">
        <f t="shared" si="3"/>
        <v>3.1210867266422997</v>
      </c>
      <c r="I37" s="15">
        <f t="shared" si="4"/>
        <v>3.5193912758587853</v>
      </c>
      <c r="J37" s="3"/>
      <c r="K37" s="15">
        <f t="shared" si="5"/>
        <v>2.0854948986794382</v>
      </c>
      <c r="L37" s="15">
        <f t="shared" si="6"/>
        <v>2.3244776282093293</v>
      </c>
      <c r="M37" s="15">
        <f t="shared" si="7"/>
        <v>2.5634603577392205</v>
      </c>
      <c r="N37" s="15">
        <f t="shared" si="8"/>
        <v>2.7227821774258145</v>
      </c>
      <c r="O37" s="15">
        <f t="shared" si="9"/>
        <v>2.8821039971124085</v>
      </c>
      <c r="P37" s="15">
        <f t="shared" si="10"/>
        <v>3.1210867266422997</v>
      </c>
      <c r="Q37" s="15">
        <f t="shared" si="11"/>
        <v>3.3600694561721909</v>
      </c>
    </row>
    <row r="38" spans="1:17" x14ac:dyDescent="0.55000000000000004">
      <c r="A38" s="8" t="s">
        <v>48</v>
      </c>
      <c r="B38" s="3" t="s">
        <v>14</v>
      </c>
      <c r="C38" s="16">
        <v>2.4086873050155657</v>
      </c>
      <c r="D38" s="16">
        <v>0.82267898760757452</v>
      </c>
      <c r="E38" s="15">
        <f t="shared" si="0"/>
        <v>1.5860083174079911</v>
      </c>
      <c r="F38" s="15">
        <f t="shared" si="1"/>
        <v>1.9973478112117784</v>
      </c>
      <c r="G38" s="15">
        <f t="shared" si="2"/>
        <v>2.4086873050155657</v>
      </c>
      <c r="H38" s="15">
        <f t="shared" si="3"/>
        <v>2.8200267988193528</v>
      </c>
      <c r="I38" s="15">
        <f t="shared" si="4"/>
        <v>3.2313662926231403</v>
      </c>
      <c r="J38" s="3"/>
      <c r="K38" s="15">
        <f t="shared" si="5"/>
        <v>1.750544114929506</v>
      </c>
      <c r="L38" s="15">
        <f t="shared" si="6"/>
        <v>1.9973478112117784</v>
      </c>
      <c r="M38" s="15">
        <f t="shared" si="7"/>
        <v>2.2441515074940508</v>
      </c>
      <c r="N38" s="15">
        <f t="shared" si="8"/>
        <v>2.4086873050155657</v>
      </c>
      <c r="O38" s="15">
        <f t="shared" si="9"/>
        <v>2.5732231025370806</v>
      </c>
      <c r="P38" s="15">
        <f t="shared" si="10"/>
        <v>2.8200267988193528</v>
      </c>
      <c r="Q38" s="15">
        <f t="shared" si="11"/>
        <v>3.0668304951016254</v>
      </c>
    </row>
    <row r="39" spans="1:17" x14ac:dyDescent="0.55000000000000004">
      <c r="A39" s="12" t="s">
        <v>49</v>
      </c>
      <c r="B39" s="10" t="s">
        <v>14</v>
      </c>
      <c r="C39" s="17">
        <v>2.2540796736260904</v>
      </c>
      <c r="D39" s="17">
        <v>0.8830467533701063</v>
      </c>
      <c r="E39" s="18">
        <f t="shared" si="0"/>
        <v>1.3710329202559841</v>
      </c>
      <c r="F39" s="18">
        <f t="shared" si="1"/>
        <v>1.8125562969410374</v>
      </c>
      <c r="G39" s="18">
        <f t="shared" si="2"/>
        <v>2.2540796736260904</v>
      </c>
      <c r="H39" s="18">
        <f t="shared" si="3"/>
        <v>2.6956030503111434</v>
      </c>
      <c r="I39" s="18">
        <f t="shared" si="4"/>
        <v>3.1371264269961969</v>
      </c>
      <c r="J39" s="10"/>
      <c r="K39" s="18">
        <f t="shared" si="5"/>
        <v>1.5476422709300053</v>
      </c>
      <c r="L39" s="18">
        <f t="shared" si="6"/>
        <v>1.8125562969410374</v>
      </c>
      <c r="M39" s="18">
        <f t="shared" si="7"/>
        <v>2.077470322952069</v>
      </c>
      <c r="N39" s="18">
        <f t="shared" si="8"/>
        <v>2.2540796736260904</v>
      </c>
      <c r="O39" s="18">
        <f t="shared" si="9"/>
        <v>2.4306890243001118</v>
      </c>
      <c r="P39" s="18">
        <f t="shared" si="10"/>
        <v>2.6956030503111434</v>
      </c>
      <c r="Q39" s="18">
        <f t="shared" si="11"/>
        <v>2.9605170763221755</v>
      </c>
    </row>
    <row r="40" spans="1:17" x14ac:dyDescent="0.55000000000000004">
      <c r="A40" s="7" t="s">
        <v>50</v>
      </c>
      <c r="B40" s="3" t="s">
        <v>14</v>
      </c>
      <c r="C40" s="15">
        <v>2.8453801473659843</v>
      </c>
      <c r="D40" s="15">
        <v>0.60138062570168527</v>
      </c>
      <c r="E40" s="15">
        <f t="shared" si="0"/>
        <v>2.2439995216642989</v>
      </c>
      <c r="F40" s="15">
        <f t="shared" si="1"/>
        <v>2.5446898345151419</v>
      </c>
      <c r="G40" s="15">
        <f t="shared" si="2"/>
        <v>2.8453801473659843</v>
      </c>
      <c r="H40" s="15">
        <f t="shared" si="3"/>
        <v>3.1460704602168268</v>
      </c>
      <c r="I40" s="15">
        <f t="shared" si="4"/>
        <v>3.4467607730676697</v>
      </c>
      <c r="J40" s="3"/>
      <c r="K40" s="15">
        <f t="shared" si="5"/>
        <v>2.3642756468046362</v>
      </c>
      <c r="L40" s="15">
        <f t="shared" si="6"/>
        <v>2.5446898345151419</v>
      </c>
      <c r="M40" s="15">
        <f t="shared" si="7"/>
        <v>2.7251040222256471</v>
      </c>
      <c r="N40" s="15">
        <f t="shared" si="8"/>
        <v>2.8453801473659843</v>
      </c>
      <c r="O40" s="15">
        <f t="shared" si="9"/>
        <v>2.9656562725063216</v>
      </c>
      <c r="P40" s="15">
        <f t="shared" si="10"/>
        <v>3.1460704602168268</v>
      </c>
      <c r="Q40" s="15">
        <f t="shared" si="11"/>
        <v>3.3264846479273324</v>
      </c>
    </row>
    <row r="41" spans="1:17" x14ac:dyDescent="0.55000000000000004">
      <c r="A41" s="8" t="s">
        <v>51</v>
      </c>
      <c r="B41" s="3" t="s">
        <v>14</v>
      </c>
      <c r="C41" s="16">
        <v>2.2330613550916012</v>
      </c>
      <c r="D41" s="16">
        <v>0.77538648951667088</v>
      </c>
      <c r="E41" s="15">
        <f t="shared" si="0"/>
        <v>1.4576748655749303</v>
      </c>
      <c r="F41" s="15">
        <f t="shared" si="1"/>
        <v>1.8453681103332658</v>
      </c>
      <c r="G41" s="15">
        <f t="shared" si="2"/>
        <v>2.2330613550916012</v>
      </c>
      <c r="H41" s="15">
        <f t="shared" si="3"/>
        <v>2.6207545998499366</v>
      </c>
      <c r="I41" s="15">
        <f t="shared" si="4"/>
        <v>3.0084478446082721</v>
      </c>
      <c r="J41" s="3"/>
      <c r="K41" s="15">
        <f t="shared" si="5"/>
        <v>1.6127521634782644</v>
      </c>
      <c r="L41" s="15">
        <f t="shared" si="6"/>
        <v>1.8453681103332658</v>
      </c>
      <c r="M41" s="15">
        <f t="shared" si="7"/>
        <v>2.0779840571882668</v>
      </c>
      <c r="N41" s="15">
        <f t="shared" si="8"/>
        <v>2.2330613550916012</v>
      </c>
      <c r="O41" s="15">
        <f t="shared" si="9"/>
        <v>2.3881386529949356</v>
      </c>
      <c r="P41" s="15">
        <f t="shared" si="10"/>
        <v>2.6207545998499366</v>
      </c>
      <c r="Q41" s="15">
        <f t="shared" si="11"/>
        <v>2.8533705467049382</v>
      </c>
    </row>
    <row r="42" spans="1:17" x14ac:dyDescent="0.55000000000000004">
      <c r="A42" s="8" t="s">
        <v>52</v>
      </c>
      <c r="B42" s="3" t="s">
        <v>14</v>
      </c>
      <c r="C42" s="16">
        <v>2.7655387568994594</v>
      </c>
      <c r="D42" s="16">
        <v>0.81688374040044265</v>
      </c>
      <c r="E42" s="15">
        <f t="shared" si="0"/>
        <v>1.9486550164990168</v>
      </c>
      <c r="F42" s="15">
        <f t="shared" si="1"/>
        <v>2.3570968866992379</v>
      </c>
      <c r="G42" s="15">
        <f t="shared" si="2"/>
        <v>2.7655387568994594</v>
      </c>
      <c r="H42" s="15">
        <f t="shared" si="3"/>
        <v>3.1739806270996809</v>
      </c>
      <c r="I42" s="15">
        <f t="shared" si="4"/>
        <v>3.5824224972999019</v>
      </c>
      <c r="J42" s="3"/>
      <c r="K42" s="15">
        <f t="shared" si="5"/>
        <v>2.1120317645791054</v>
      </c>
      <c r="L42" s="15">
        <f t="shared" si="6"/>
        <v>2.3570968866992379</v>
      </c>
      <c r="M42" s="15">
        <f t="shared" si="7"/>
        <v>2.6021620088193709</v>
      </c>
      <c r="N42" s="15">
        <f t="shared" si="8"/>
        <v>2.7655387568994594</v>
      </c>
      <c r="O42" s="15">
        <f t="shared" si="9"/>
        <v>2.9289155049795479</v>
      </c>
      <c r="P42" s="15">
        <f t="shared" si="10"/>
        <v>3.1739806270996809</v>
      </c>
      <c r="Q42" s="15">
        <f t="shared" si="11"/>
        <v>3.4190457492198134</v>
      </c>
    </row>
    <row r="43" spans="1:17" x14ac:dyDescent="0.55000000000000004">
      <c r="A43" s="8" t="s">
        <v>53</v>
      </c>
      <c r="B43" s="3" t="s">
        <v>14</v>
      </c>
      <c r="C43" s="16">
        <v>2.6908780630882747</v>
      </c>
      <c r="D43" s="16">
        <v>0.83758283293128155</v>
      </c>
      <c r="E43" s="15">
        <f t="shared" si="0"/>
        <v>1.8532952301569932</v>
      </c>
      <c r="F43" s="15">
        <f t="shared" si="1"/>
        <v>2.2720866466226339</v>
      </c>
      <c r="G43" s="15">
        <f t="shared" si="2"/>
        <v>2.6908780630882747</v>
      </c>
      <c r="H43" s="15">
        <f t="shared" si="3"/>
        <v>3.1096694795539155</v>
      </c>
      <c r="I43" s="15">
        <f t="shared" si="4"/>
        <v>3.5284608960195563</v>
      </c>
      <c r="J43" s="3"/>
      <c r="K43" s="15">
        <f t="shared" si="5"/>
        <v>2.0208117967432493</v>
      </c>
      <c r="L43" s="15">
        <f t="shared" si="6"/>
        <v>2.2720866466226339</v>
      </c>
      <c r="M43" s="15">
        <f t="shared" si="7"/>
        <v>2.5233614965020186</v>
      </c>
      <c r="N43" s="15">
        <f t="shared" si="8"/>
        <v>2.6908780630882747</v>
      </c>
      <c r="O43" s="15">
        <f t="shared" si="9"/>
        <v>2.8583946296745308</v>
      </c>
      <c r="P43" s="15">
        <f t="shared" si="10"/>
        <v>3.1096694795539155</v>
      </c>
      <c r="Q43" s="15">
        <f t="shared" si="11"/>
        <v>3.3609443294333001</v>
      </c>
    </row>
    <row r="44" spans="1:17" x14ac:dyDescent="0.55000000000000004">
      <c r="A44" s="8" t="s">
        <v>54</v>
      </c>
      <c r="B44" s="3" t="s">
        <v>14</v>
      </c>
      <c r="C44" s="16">
        <v>2.8835693144548511</v>
      </c>
      <c r="D44" s="16">
        <v>0.78347756308698391</v>
      </c>
      <c r="E44" s="15">
        <f t="shared" si="0"/>
        <v>2.1000917513678674</v>
      </c>
      <c r="F44" s="15">
        <f t="shared" si="1"/>
        <v>2.4918305329113593</v>
      </c>
      <c r="G44" s="15">
        <f t="shared" si="2"/>
        <v>2.8835693144548511</v>
      </c>
      <c r="H44" s="15">
        <f t="shared" si="3"/>
        <v>3.2753080959983429</v>
      </c>
      <c r="I44" s="15">
        <f t="shared" si="4"/>
        <v>3.6670468775418348</v>
      </c>
      <c r="J44" s="3"/>
      <c r="K44" s="15">
        <f t="shared" si="5"/>
        <v>2.256787263985264</v>
      </c>
      <c r="L44" s="15">
        <f t="shared" si="6"/>
        <v>2.4918305329113593</v>
      </c>
      <c r="M44" s="15">
        <f t="shared" si="7"/>
        <v>2.7268738018374545</v>
      </c>
      <c r="N44" s="15">
        <f t="shared" si="8"/>
        <v>2.8835693144548511</v>
      </c>
      <c r="O44" s="15">
        <f t="shared" si="9"/>
        <v>3.0402648270722477</v>
      </c>
      <c r="P44" s="15">
        <f t="shared" si="10"/>
        <v>3.2753080959983429</v>
      </c>
      <c r="Q44" s="15">
        <f t="shared" si="11"/>
        <v>3.5103513649244382</v>
      </c>
    </row>
    <row r="45" spans="1:17" x14ac:dyDescent="0.55000000000000004">
      <c r="A45" s="8" t="s">
        <v>55</v>
      </c>
      <c r="B45" s="3" t="s">
        <v>14</v>
      </c>
      <c r="C45" s="16">
        <v>3.2496166973308855</v>
      </c>
      <c r="D45" s="16">
        <v>0.67180519362287072</v>
      </c>
      <c r="E45" s="15">
        <f t="shared" si="0"/>
        <v>2.5778115037080149</v>
      </c>
      <c r="F45" s="15">
        <f t="shared" si="1"/>
        <v>2.9137141005194502</v>
      </c>
      <c r="G45" s="15">
        <f t="shared" si="2"/>
        <v>3.2496166973308855</v>
      </c>
      <c r="H45" s="15">
        <f t="shared" si="3"/>
        <v>3.5855192941423208</v>
      </c>
      <c r="I45" s="15">
        <f t="shared" si="4"/>
        <v>3.9214218909537562</v>
      </c>
      <c r="J45" s="3"/>
      <c r="K45" s="15">
        <f t="shared" si="5"/>
        <v>2.7121725424325889</v>
      </c>
      <c r="L45" s="15">
        <f t="shared" si="6"/>
        <v>2.9137141005194502</v>
      </c>
      <c r="M45" s="15">
        <f t="shared" si="7"/>
        <v>3.1152556586063116</v>
      </c>
      <c r="N45" s="15">
        <f t="shared" si="8"/>
        <v>3.2496166973308855</v>
      </c>
      <c r="O45" s="15">
        <f t="shared" si="9"/>
        <v>3.3839777360554595</v>
      </c>
      <c r="P45" s="15">
        <f t="shared" si="10"/>
        <v>3.5855192941423208</v>
      </c>
      <c r="Q45" s="15">
        <f t="shared" si="11"/>
        <v>3.7870608522291822</v>
      </c>
    </row>
    <row r="46" spans="1:17" x14ac:dyDescent="0.55000000000000004">
      <c r="A46" s="8" t="s">
        <v>56</v>
      </c>
      <c r="B46" s="3" t="s">
        <v>14</v>
      </c>
      <c r="C46" s="16">
        <v>3.2216659030913957</v>
      </c>
      <c r="D46" s="16">
        <v>0.55986258838841196</v>
      </c>
      <c r="E46" s="15">
        <f t="shared" si="0"/>
        <v>2.6618033147029836</v>
      </c>
      <c r="F46" s="15">
        <f t="shared" si="1"/>
        <v>2.9417346088971899</v>
      </c>
      <c r="G46" s="15">
        <f t="shared" si="2"/>
        <v>3.2216659030913957</v>
      </c>
      <c r="H46" s="15">
        <f t="shared" si="3"/>
        <v>3.5015971972856015</v>
      </c>
      <c r="I46" s="15">
        <f t="shared" si="4"/>
        <v>3.7815284914798077</v>
      </c>
      <c r="J46" s="3"/>
      <c r="K46" s="15">
        <f t="shared" si="5"/>
        <v>2.7737758323806663</v>
      </c>
      <c r="L46" s="15">
        <f t="shared" si="6"/>
        <v>2.9417346088971899</v>
      </c>
      <c r="M46" s="15">
        <f t="shared" si="7"/>
        <v>3.1096933854137134</v>
      </c>
      <c r="N46" s="15">
        <f t="shared" si="8"/>
        <v>3.2216659030913957</v>
      </c>
      <c r="O46" s="15">
        <f t="shared" si="9"/>
        <v>3.3336384207690779</v>
      </c>
      <c r="P46" s="15">
        <f t="shared" si="10"/>
        <v>3.5015971972856015</v>
      </c>
      <c r="Q46" s="15">
        <f t="shared" si="11"/>
        <v>3.6695559738021251</v>
      </c>
    </row>
    <row r="47" spans="1:17" x14ac:dyDescent="0.55000000000000004">
      <c r="A47" s="8" t="s">
        <v>57</v>
      </c>
      <c r="B47" s="3" t="s">
        <v>14</v>
      </c>
      <c r="C47" s="16">
        <v>2.6294696424286244</v>
      </c>
      <c r="D47" s="16">
        <v>0.83187423918123449</v>
      </c>
      <c r="E47" s="15">
        <f t="shared" si="0"/>
        <v>1.79759540324739</v>
      </c>
      <c r="F47" s="15">
        <f t="shared" si="1"/>
        <v>2.2135325228380069</v>
      </c>
      <c r="G47" s="15">
        <f t="shared" si="2"/>
        <v>2.6294696424286244</v>
      </c>
      <c r="H47" s="15">
        <f t="shared" si="3"/>
        <v>3.0454067620192418</v>
      </c>
      <c r="I47" s="15">
        <f t="shared" si="4"/>
        <v>3.4613438816098587</v>
      </c>
      <c r="J47" s="3"/>
      <c r="K47" s="15">
        <f t="shared" si="5"/>
        <v>1.9639702510836368</v>
      </c>
      <c r="L47" s="15">
        <f t="shared" si="6"/>
        <v>2.2135325228380069</v>
      </c>
      <c r="M47" s="15">
        <f t="shared" si="7"/>
        <v>2.4630947945923776</v>
      </c>
      <c r="N47" s="15">
        <f t="shared" si="8"/>
        <v>2.6294696424286244</v>
      </c>
      <c r="O47" s="15">
        <f t="shared" si="9"/>
        <v>2.7958444902648711</v>
      </c>
      <c r="P47" s="15">
        <f t="shared" si="10"/>
        <v>3.0454067620192418</v>
      </c>
      <c r="Q47" s="15">
        <f t="shared" si="11"/>
        <v>3.2949690337736119</v>
      </c>
    </row>
    <row r="48" spans="1:17" x14ac:dyDescent="0.55000000000000004">
      <c r="A48" s="8" t="s">
        <v>107</v>
      </c>
      <c r="B48" s="3" t="s">
        <v>14</v>
      </c>
      <c r="C48" s="16">
        <v>3.0852331813454899</v>
      </c>
      <c r="D48" s="16">
        <v>0.8055903332805131</v>
      </c>
      <c r="E48" s="15">
        <f t="shared" si="0"/>
        <v>2.2796428480649769</v>
      </c>
      <c r="F48" s="15">
        <f t="shared" si="1"/>
        <v>2.6824380147052334</v>
      </c>
      <c r="G48" s="15">
        <f t="shared" si="2"/>
        <v>3.0852331813454899</v>
      </c>
      <c r="H48" s="15">
        <f t="shared" si="3"/>
        <v>3.4880283479857463</v>
      </c>
      <c r="I48" s="15">
        <f t="shared" si="4"/>
        <v>3.8908235146260028</v>
      </c>
      <c r="J48" s="3"/>
      <c r="K48" s="15">
        <f t="shared" si="5"/>
        <v>2.4407609147210794</v>
      </c>
      <c r="L48" s="15">
        <f t="shared" si="6"/>
        <v>2.6824380147052334</v>
      </c>
      <c r="M48" s="15">
        <f t="shared" si="7"/>
        <v>2.9241151146893873</v>
      </c>
      <c r="N48" s="15">
        <f t="shared" si="8"/>
        <v>3.0852331813454899</v>
      </c>
      <c r="O48" s="15">
        <f t="shared" si="9"/>
        <v>3.2463512480015924</v>
      </c>
      <c r="P48" s="15">
        <f t="shared" si="10"/>
        <v>3.4880283479857463</v>
      </c>
      <c r="Q48" s="15">
        <f t="shared" si="11"/>
        <v>3.7297054479699003</v>
      </c>
    </row>
    <row r="49" spans="1:17" x14ac:dyDescent="0.55000000000000004">
      <c r="A49" s="8" t="s">
        <v>58</v>
      </c>
      <c r="B49" s="3" t="s">
        <v>14</v>
      </c>
      <c r="C49" s="16">
        <v>3.4774618030557294</v>
      </c>
      <c r="D49" s="16">
        <v>0.80219285601292911</v>
      </c>
      <c r="E49" s="15">
        <f t="shared" si="0"/>
        <v>2.6752689470428002</v>
      </c>
      <c r="F49" s="15">
        <f t="shared" si="1"/>
        <v>3.076365375049265</v>
      </c>
      <c r="G49" s="15">
        <f t="shared" si="2"/>
        <v>3.4774618030557294</v>
      </c>
      <c r="H49" s="15">
        <f>C49+0.5*D49</f>
        <v>3.8785582310621938</v>
      </c>
      <c r="I49" s="19">
        <f t="shared" si="4"/>
        <v>4.2796546590686582</v>
      </c>
      <c r="J49" s="3"/>
      <c r="K49" s="15">
        <f t="shared" si="5"/>
        <v>2.8357075182453859</v>
      </c>
      <c r="L49" s="15">
        <f t="shared" si="6"/>
        <v>3.076365375049265</v>
      </c>
      <c r="M49" s="15">
        <f t="shared" si="7"/>
        <v>3.3170232318531436</v>
      </c>
      <c r="N49" s="15">
        <f t="shared" si="8"/>
        <v>3.4774618030557294</v>
      </c>
      <c r="O49" s="15">
        <f t="shared" si="9"/>
        <v>3.6379003742583151</v>
      </c>
      <c r="P49" s="15">
        <f t="shared" si="10"/>
        <v>3.8785582310621938</v>
      </c>
      <c r="Q49" s="19">
        <f t="shared" si="11"/>
        <v>4.1192160878660724</v>
      </c>
    </row>
    <row r="50" spans="1:17" x14ac:dyDescent="0.55000000000000004">
      <c r="A50" s="8" t="s">
        <v>59</v>
      </c>
      <c r="B50" s="3" t="s">
        <v>14</v>
      </c>
      <c r="C50" s="16">
        <v>2.5331373490121307</v>
      </c>
      <c r="D50" s="16">
        <v>0.81802303057617387</v>
      </c>
      <c r="E50" s="15">
        <f t="shared" si="0"/>
        <v>1.715114318435957</v>
      </c>
      <c r="F50" s="15">
        <f t="shared" si="1"/>
        <v>2.1241258337240438</v>
      </c>
      <c r="G50" s="15">
        <f t="shared" si="2"/>
        <v>2.5331373490121307</v>
      </c>
      <c r="H50" s="15">
        <f t="shared" si="3"/>
        <v>2.9421488643002176</v>
      </c>
      <c r="I50" s="15">
        <f t="shared" si="4"/>
        <v>3.3511603795883045</v>
      </c>
      <c r="J50" s="3"/>
      <c r="K50" s="15">
        <f t="shared" si="5"/>
        <v>1.8787189245511917</v>
      </c>
      <c r="L50" s="15">
        <f t="shared" si="6"/>
        <v>2.1241258337240438</v>
      </c>
      <c r="M50" s="15">
        <f t="shared" si="7"/>
        <v>2.369532742896896</v>
      </c>
      <c r="N50" s="15">
        <f t="shared" si="8"/>
        <v>2.5331373490121307</v>
      </c>
      <c r="O50" s="15">
        <f t="shared" si="9"/>
        <v>2.6967419551273655</v>
      </c>
      <c r="P50" s="15">
        <f t="shared" si="10"/>
        <v>2.9421488643002176</v>
      </c>
      <c r="Q50" s="15">
        <f t="shared" si="11"/>
        <v>3.1875557734730697</v>
      </c>
    </row>
    <row r="51" spans="1:17" x14ac:dyDescent="0.55000000000000004">
      <c r="A51" s="12" t="s">
        <v>60</v>
      </c>
      <c r="B51" s="3" t="s">
        <v>14</v>
      </c>
      <c r="C51" s="16">
        <v>2.4990100791936696</v>
      </c>
      <c r="D51" s="16">
        <v>0.76984314017257649</v>
      </c>
      <c r="E51" s="15">
        <f t="shared" si="0"/>
        <v>1.7291669390210931</v>
      </c>
      <c r="F51" s="15">
        <f t="shared" si="1"/>
        <v>2.1140885091073813</v>
      </c>
      <c r="G51" s="15">
        <f t="shared" si="2"/>
        <v>2.4990100791936696</v>
      </c>
      <c r="H51" s="15">
        <f t="shared" si="3"/>
        <v>2.8839316492799578</v>
      </c>
      <c r="I51" s="15">
        <f t="shared" si="4"/>
        <v>3.2688532193662461</v>
      </c>
      <c r="J51" s="3"/>
      <c r="K51" s="15">
        <f t="shared" si="5"/>
        <v>1.8831355670556085</v>
      </c>
      <c r="L51" s="15">
        <f t="shared" si="6"/>
        <v>2.1140885091073813</v>
      </c>
      <c r="M51" s="15">
        <f t="shared" si="7"/>
        <v>2.3450414511591542</v>
      </c>
      <c r="N51" s="15">
        <f t="shared" si="8"/>
        <v>2.4990100791936696</v>
      </c>
      <c r="O51" s="15">
        <f t="shared" si="9"/>
        <v>2.652978707228185</v>
      </c>
      <c r="P51" s="15">
        <f t="shared" si="10"/>
        <v>2.8839316492799578</v>
      </c>
      <c r="Q51" s="15">
        <f t="shared" si="11"/>
        <v>3.1148845913317307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6A306-A27A-4135-85FF-6ADFD2E435F1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2.5831325101555529</v>
      </c>
      <c r="D4" s="14">
        <v>0.46382584927967668</v>
      </c>
      <c r="E4" s="15">
        <f>C4-D4</f>
        <v>2.1193066608758762</v>
      </c>
      <c r="F4" s="15">
        <f>C4-0.5*D4</f>
        <v>2.3512195855157145</v>
      </c>
      <c r="G4" s="15">
        <f>C4</f>
        <v>2.5831325101555529</v>
      </c>
      <c r="H4" s="15">
        <f>C4+0.5*D4</f>
        <v>2.8150454347953913</v>
      </c>
      <c r="I4" s="15">
        <f>C4+D4</f>
        <v>3.0469583594352296</v>
      </c>
      <c r="J4" s="3"/>
      <c r="K4" s="15">
        <f>C4-0.8*D4</f>
        <v>2.2120718307318117</v>
      </c>
      <c r="L4" s="15">
        <f>C4-0.5*D4</f>
        <v>2.3512195855157145</v>
      </c>
      <c r="M4" s="15">
        <f>C4-0.2*D4</f>
        <v>2.4903673402996174</v>
      </c>
      <c r="N4" s="15">
        <f>C4</f>
        <v>2.5831325101555529</v>
      </c>
      <c r="O4" s="15">
        <f>C4+0.2*D4</f>
        <v>2.6758976800114884</v>
      </c>
      <c r="P4" s="15">
        <f>C4+0.5*D4</f>
        <v>2.8150454347953913</v>
      </c>
      <c r="Q4" s="15">
        <f>C4+0.8*D4</f>
        <v>2.9541931895792941</v>
      </c>
    </row>
    <row r="5" spans="1:17" x14ac:dyDescent="0.55000000000000004">
      <c r="A5" s="8" t="s">
        <v>18</v>
      </c>
      <c r="B5" s="3" t="s">
        <v>14</v>
      </c>
      <c r="C5" s="16">
        <v>2.0815965482085832</v>
      </c>
      <c r="D5" s="16">
        <v>0.66494605498179515</v>
      </c>
      <c r="E5" s="15">
        <f>C5-D5</f>
        <v>1.416650493226788</v>
      </c>
      <c r="F5" s="15">
        <f>C5-0.5*D5</f>
        <v>1.7491235207176856</v>
      </c>
      <c r="G5" s="15">
        <f>C5</f>
        <v>2.0815965482085832</v>
      </c>
      <c r="H5" s="15">
        <f>C5+0.5*D5</f>
        <v>2.4140695756994806</v>
      </c>
      <c r="I5" s="15">
        <f>C5+D5</f>
        <v>2.7465426031903784</v>
      </c>
      <c r="J5" s="3"/>
      <c r="K5" s="15">
        <f>C5-0.8*D5</f>
        <v>1.5496397042231469</v>
      </c>
      <c r="L5" s="15">
        <f>C5-0.5*D5</f>
        <v>1.7491235207176856</v>
      </c>
      <c r="M5" s="15">
        <f>C5-0.2*D5</f>
        <v>1.9486073372122241</v>
      </c>
      <c r="N5" s="15">
        <f>C5</f>
        <v>2.0815965482085832</v>
      </c>
      <c r="O5" s="15">
        <f>C5+0.2*D5</f>
        <v>2.2145857592049421</v>
      </c>
      <c r="P5" s="15">
        <f>C5+0.5*D5</f>
        <v>2.4140695756994806</v>
      </c>
      <c r="Q5" s="15">
        <f>C5+0.8*D5</f>
        <v>2.6135533921940195</v>
      </c>
    </row>
    <row r="6" spans="1:17" x14ac:dyDescent="0.55000000000000004">
      <c r="A6" s="8" t="s">
        <v>19</v>
      </c>
      <c r="B6" s="3" t="s">
        <v>14</v>
      </c>
      <c r="C6" s="16">
        <v>2.0909093778505881</v>
      </c>
      <c r="D6" s="16">
        <v>0.59816371027723725</v>
      </c>
      <c r="E6" s="15">
        <f t="shared" ref="E6:E51" si="0">C6-D6</f>
        <v>1.4927456675733508</v>
      </c>
      <c r="F6" s="15">
        <f t="shared" ref="F6:F51" si="1">C6-0.5*D6</f>
        <v>1.7918275227119693</v>
      </c>
      <c r="G6" s="15">
        <f t="shared" ref="G6:G51" si="2">C6</f>
        <v>2.0909093778505881</v>
      </c>
      <c r="H6" s="15">
        <f t="shared" ref="H6:H51" si="3">C6+0.5*D6</f>
        <v>2.3899912329892068</v>
      </c>
      <c r="I6" s="15">
        <f t="shared" ref="I6:I51" si="4">C6+D6</f>
        <v>2.6890730881278255</v>
      </c>
      <c r="J6" s="3"/>
      <c r="K6" s="15">
        <f t="shared" ref="K6:K51" si="5">C6-0.8*D6</f>
        <v>1.6123784096287983</v>
      </c>
      <c r="L6" s="15">
        <f t="shared" ref="L6:L51" si="6">C6-0.5*D6</f>
        <v>1.7918275227119693</v>
      </c>
      <c r="M6" s="15">
        <f t="shared" ref="M6:M51" si="7">C6-0.2*D6</f>
        <v>1.9712766357951406</v>
      </c>
      <c r="N6" s="15">
        <f t="shared" ref="N6:N51" si="8">C6</f>
        <v>2.0909093778505881</v>
      </c>
      <c r="O6" s="15">
        <f t="shared" ref="O6:O51" si="9">C6+0.2*D6</f>
        <v>2.2105421199060356</v>
      </c>
      <c r="P6" s="15">
        <f t="shared" ref="P6:P51" si="10">C6+0.5*D6</f>
        <v>2.3899912329892068</v>
      </c>
      <c r="Q6" s="15">
        <f t="shared" ref="Q6:Q51" si="11">C6+0.8*D6</f>
        <v>2.569440346072378</v>
      </c>
    </row>
    <row r="7" spans="1:17" x14ac:dyDescent="0.55000000000000004">
      <c r="A7" s="8" t="s">
        <v>20</v>
      </c>
      <c r="B7" s="3" t="s">
        <v>14</v>
      </c>
      <c r="C7" s="16">
        <v>2.6850776937135068</v>
      </c>
      <c r="D7" s="16">
        <v>0.97979625439314944</v>
      </c>
      <c r="E7" s="15">
        <f t="shared" si="0"/>
        <v>1.7052814393203573</v>
      </c>
      <c r="F7" s="15">
        <f t="shared" si="1"/>
        <v>2.195179566516932</v>
      </c>
      <c r="G7" s="15">
        <f t="shared" si="2"/>
        <v>2.6850776937135068</v>
      </c>
      <c r="H7" s="15">
        <f t="shared" si="3"/>
        <v>3.1749758209100816</v>
      </c>
      <c r="I7" s="15">
        <f t="shared" si="4"/>
        <v>3.6648739481066563</v>
      </c>
      <c r="J7" s="3"/>
      <c r="K7" s="15">
        <f t="shared" si="5"/>
        <v>1.9012406901989873</v>
      </c>
      <c r="L7" s="15">
        <f t="shared" si="6"/>
        <v>2.195179566516932</v>
      </c>
      <c r="M7" s="15">
        <f t="shared" si="7"/>
        <v>2.4891184428348767</v>
      </c>
      <c r="N7" s="15">
        <f t="shared" si="8"/>
        <v>2.6850776937135068</v>
      </c>
      <c r="O7" s="15">
        <f t="shared" si="9"/>
        <v>2.8810369445921369</v>
      </c>
      <c r="P7" s="15">
        <f t="shared" si="10"/>
        <v>3.1749758209100816</v>
      </c>
      <c r="Q7" s="15">
        <f t="shared" si="11"/>
        <v>3.4689146972280263</v>
      </c>
    </row>
    <row r="8" spans="1:17" x14ac:dyDescent="0.55000000000000004">
      <c r="A8" s="8" t="s">
        <v>21</v>
      </c>
      <c r="B8" s="3" t="s">
        <v>14</v>
      </c>
      <c r="C8" s="16">
        <v>2.9044539345561073</v>
      </c>
      <c r="D8" s="16">
        <v>0.60445073568934471</v>
      </c>
      <c r="E8" s="15">
        <f t="shared" si="0"/>
        <v>2.3000031988667624</v>
      </c>
      <c r="F8" s="15">
        <f t="shared" si="1"/>
        <v>2.6022285667114349</v>
      </c>
      <c r="G8" s="15">
        <f t="shared" si="2"/>
        <v>2.9044539345561073</v>
      </c>
      <c r="H8" s="15">
        <f t="shared" si="3"/>
        <v>3.2066793024007798</v>
      </c>
      <c r="I8" s="15">
        <f t="shared" si="4"/>
        <v>3.5089046702454523</v>
      </c>
      <c r="J8" s="3"/>
      <c r="K8" s="15">
        <f t="shared" si="5"/>
        <v>2.4208933460046316</v>
      </c>
      <c r="L8" s="15">
        <f t="shared" si="6"/>
        <v>2.6022285667114349</v>
      </c>
      <c r="M8" s="15">
        <f t="shared" si="7"/>
        <v>2.7835637874182382</v>
      </c>
      <c r="N8" s="15">
        <f t="shared" si="8"/>
        <v>2.9044539345561073</v>
      </c>
      <c r="O8" s="15">
        <f t="shared" si="9"/>
        <v>3.0253440816939765</v>
      </c>
      <c r="P8" s="15">
        <f t="shared" si="10"/>
        <v>3.2066793024007798</v>
      </c>
      <c r="Q8" s="15">
        <f t="shared" si="11"/>
        <v>3.3880145231075831</v>
      </c>
    </row>
    <row r="9" spans="1:17" x14ac:dyDescent="0.55000000000000004">
      <c r="A9" s="8" t="s">
        <v>22</v>
      </c>
      <c r="B9" s="3" t="s">
        <v>14</v>
      </c>
      <c r="C9" s="16">
        <v>2.9389860520609767</v>
      </c>
      <c r="D9" s="16">
        <v>0.88254481961699449</v>
      </c>
      <c r="E9" s="15">
        <f t="shared" si="0"/>
        <v>2.0564412324439822</v>
      </c>
      <c r="F9" s="15">
        <f t="shared" si="1"/>
        <v>2.4977136422524797</v>
      </c>
      <c r="G9" s="15">
        <f t="shared" si="2"/>
        <v>2.9389860520609767</v>
      </c>
      <c r="H9" s="15">
        <f t="shared" si="3"/>
        <v>3.3802584618694738</v>
      </c>
      <c r="I9" s="15">
        <f t="shared" si="4"/>
        <v>3.8215308716779712</v>
      </c>
      <c r="J9" s="3"/>
      <c r="K9" s="15">
        <f t="shared" si="5"/>
        <v>2.2329501963673812</v>
      </c>
      <c r="L9" s="15">
        <f t="shared" si="6"/>
        <v>2.4977136422524797</v>
      </c>
      <c r="M9" s="15">
        <f t="shared" si="7"/>
        <v>2.7624770881375778</v>
      </c>
      <c r="N9" s="15">
        <f t="shared" si="8"/>
        <v>2.9389860520609767</v>
      </c>
      <c r="O9" s="15">
        <f t="shared" si="9"/>
        <v>3.1154950159843757</v>
      </c>
      <c r="P9" s="15">
        <f t="shared" si="10"/>
        <v>3.3802584618694738</v>
      </c>
      <c r="Q9" s="15">
        <f t="shared" si="11"/>
        <v>3.6450219077545722</v>
      </c>
    </row>
    <row r="10" spans="1:17" x14ac:dyDescent="0.55000000000000004">
      <c r="A10" s="8" t="s">
        <v>23</v>
      </c>
      <c r="B10" s="3" t="s">
        <v>14</v>
      </c>
      <c r="C10" s="16">
        <v>2.5504275284782127</v>
      </c>
      <c r="D10" s="16">
        <v>0.84070566999396856</v>
      </c>
      <c r="E10" s="15">
        <f t="shared" si="0"/>
        <v>1.7097218584842442</v>
      </c>
      <c r="F10" s="15">
        <f t="shared" si="1"/>
        <v>2.1300746934812285</v>
      </c>
      <c r="G10" s="15">
        <f t="shared" si="2"/>
        <v>2.5504275284782127</v>
      </c>
      <c r="H10" s="15">
        <f t="shared" si="3"/>
        <v>2.970780363475197</v>
      </c>
      <c r="I10" s="15">
        <f t="shared" si="4"/>
        <v>3.3911331984721813</v>
      </c>
      <c r="J10" s="3"/>
      <c r="K10" s="15">
        <f t="shared" si="5"/>
        <v>1.8778629924830379</v>
      </c>
      <c r="L10" s="15">
        <f t="shared" si="6"/>
        <v>2.1300746934812285</v>
      </c>
      <c r="M10" s="15">
        <f t="shared" si="7"/>
        <v>2.382286394479419</v>
      </c>
      <c r="N10" s="15">
        <f t="shared" si="8"/>
        <v>2.5504275284782127</v>
      </c>
      <c r="O10" s="15">
        <f t="shared" si="9"/>
        <v>2.7185686624770065</v>
      </c>
      <c r="P10" s="15">
        <f t="shared" si="10"/>
        <v>2.970780363475197</v>
      </c>
      <c r="Q10" s="15">
        <f t="shared" si="11"/>
        <v>3.2229920644733876</v>
      </c>
    </row>
    <row r="11" spans="1:17" x14ac:dyDescent="0.55000000000000004">
      <c r="A11" s="8" t="s">
        <v>24</v>
      </c>
      <c r="B11" s="3" t="s">
        <v>14</v>
      </c>
      <c r="C11" s="16">
        <v>2.6384093857415087</v>
      </c>
      <c r="D11" s="16">
        <v>0.84356967514666714</v>
      </c>
      <c r="E11" s="15">
        <f t="shared" si="0"/>
        <v>1.7948397105948417</v>
      </c>
      <c r="F11" s="15">
        <f t="shared" si="1"/>
        <v>2.2166245481681752</v>
      </c>
      <c r="G11" s="15">
        <f t="shared" si="2"/>
        <v>2.6384093857415087</v>
      </c>
      <c r="H11" s="15">
        <f t="shared" si="3"/>
        <v>3.0601942233148423</v>
      </c>
      <c r="I11" s="15">
        <f t="shared" si="4"/>
        <v>3.4819790608881758</v>
      </c>
      <c r="J11" s="3"/>
      <c r="K11" s="15">
        <f t="shared" si="5"/>
        <v>1.9635536456241751</v>
      </c>
      <c r="L11" s="15">
        <f t="shared" si="6"/>
        <v>2.2166245481681752</v>
      </c>
      <c r="M11" s="15">
        <f t="shared" si="7"/>
        <v>2.4696954507121753</v>
      </c>
      <c r="N11" s="15">
        <f t="shared" si="8"/>
        <v>2.6384093857415087</v>
      </c>
      <c r="O11" s="15">
        <f t="shared" si="9"/>
        <v>2.8071233207708421</v>
      </c>
      <c r="P11" s="15">
        <f t="shared" si="10"/>
        <v>3.0601942233148423</v>
      </c>
      <c r="Q11" s="15">
        <f t="shared" si="11"/>
        <v>3.3132651258588424</v>
      </c>
    </row>
    <row r="12" spans="1:17" x14ac:dyDescent="0.55000000000000004">
      <c r="A12" s="12" t="s">
        <v>25</v>
      </c>
      <c r="B12" s="10" t="s">
        <v>14</v>
      </c>
      <c r="C12" s="17">
        <v>2.7751995606351882</v>
      </c>
      <c r="D12" s="17">
        <v>0.80378146145310891</v>
      </c>
      <c r="E12" s="18">
        <f t="shared" si="0"/>
        <v>1.9714180991820793</v>
      </c>
      <c r="F12" s="18">
        <f t="shared" si="1"/>
        <v>2.373308829908634</v>
      </c>
      <c r="G12" s="18">
        <f t="shared" si="2"/>
        <v>2.7751995606351882</v>
      </c>
      <c r="H12" s="18">
        <f t="shared" si="3"/>
        <v>3.1770902913617425</v>
      </c>
      <c r="I12" s="18">
        <f t="shared" si="4"/>
        <v>3.5789810220882972</v>
      </c>
      <c r="J12" s="10"/>
      <c r="K12" s="18">
        <f t="shared" si="5"/>
        <v>2.1321743914727009</v>
      </c>
      <c r="L12" s="18">
        <f t="shared" si="6"/>
        <v>2.373308829908634</v>
      </c>
      <c r="M12" s="18">
        <f t="shared" si="7"/>
        <v>2.6144432683445666</v>
      </c>
      <c r="N12" s="18">
        <f t="shared" si="8"/>
        <v>2.7751995606351882</v>
      </c>
      <c r="O12" s="18">
        <f t="shared" si="9"/>
        <v>2.9359558529258099</v>
      </c>
      <c r="P12" s="18">
        <f t="shared" si="10"/>
        <v>3.1770902913617425</v>
      </c>
      <c r="Q12" s="18">
        <f t="shared" si="11"/>
        <v>3.4182247297976756</v>
      </c>
    </row>
    <row r="13" spans="1:17" x14ac:dyDescent="0.55000000000000004">
      <c r="A13" s="7" t="s">
        <v>13</v>
      </c>
      <c r="B13" s="3" t="s">
        <v>14</v>
      </c>
      <c r="C13" s="14">
        <v>2.8461989051651346</v>
      </c>
      <c r="D13" s="14">
        <v>0.47334305114548753</v>
      </c>
      <c r="E13" s="15">
        <f t="shared" si="0"/>
        <v>2.3728558540196469</v>
      </c>
      <c r="F13" s="15">
        <f t="shared" si="1"/>
        <v>2.6095273795923908</v>
      </c>
      <c r="G13" s="15">
        <f t="shared" si="2"/>
        <v>2.8461989051651346</v>
      </c>
      <c r="H13" s="15">
        <f t="shared" si="3"/>
        <v>3.0828704307378785</v>
      </c>
      <c r="I13" s="15">
        <f t="shared" si="4"/>
        <v>3.3195419563106223</v>
      </c>
      <c r="J13" s="3"/>
      <c r="K13" s="15">
        <f t="shared" si="5"/>
        <v>2.4675244642487444</v>
      </c>
      <c r="L13" s="15">
        <f t="shared" si="6"/>
        <v>2.6095273795923908</v>
      </c>
      <c r="M13" s="15">
        <f t="shared" si="7"/>
        <v>2.7515302949360372</v>
      </c>
      <c r="N13" s="15">
        <f t="shared" si="8"/>
        <v>2.8461989051651346</v>
      </c>
      <c r="O13" s="15">
        <f t="shared" si="9"/>
        <v>2.9408675153942321</v>
      </c>
      <c r="P13" s="15">
        <f t="shared" si="10"/>
        <v>3.0828704307378785</v>
      </c>
      <c r="Q13" s="15">
        <f t="shared" si="11"/>
        <v>3.2248733460815249</v>
      </c>
    </row>
    <row r="14" spans="1:17" x14ac:dyDescent="0.55000000000000004">
      <c r="A14" s="8" t="s">
        <v>26</v>
      </c>
      <c r="B14" s="3" t="s">
        <v>14</v>
      </c>
      <c r="C14" s="16">
        <v>2.6535946165184572</v>
      </c>
      <c r="D14" s="16">
        <v>0.63226310138004105</v>
      </c>
      <c r="E14" s="15">
        <f t="shared" si="0"/>
        <v>2.0213315151384164</v>
      </c>
      <c r="F14" s="15">
        <f t="shared" si="1"/>
        <v>2.3374630658284365</v>
      </c>
      <c r="G14" s="15">
        <f t="shared" si="2"/>
        <v>2.6535946165184572</v>
      </c>
      <c r="H14" s="15">
        <f t="shared" si="3"/>
        <v>2.9697261672084778</v>
      </c>
      <c r="I14" s="15">
        <f t="shared" si="4"/>
        <v>3.285857717898498</v>
      </c>
      <c r="J14" s="3"/>
      <c r="K14" s="15">
        <f t="shared" si="5"/>
        <v>2.1477841354144243</v>
      </c>
      <c r="L14" s="15">
        <f t="shared" si="6"/>
        <v>2.3374630658284365</v>
      </c>
      <c r="M14" s="15">
        <f t="shared" si="7"/>
        <v>2.5271419962424488</v>
      </c>
      <c r="N14" s="15">
        <f t="shared" si="8"/>
        <v>2.6535946165184572</v>
      </c>
      <c r="O14" s="15">
        <f t="shared" si="9"/>
        <v>2.7800472367944655</v>
      </c>
      <c r="P14" s="15">
        <f t="shared" si="10"/>
        <v>2.9697261672084778</v>
      </c>
      <c r="Q14" s="15">
        <f t="shared" si="11"/>
        <v>3.1594050976224901</v>
      </c>
    </row>
    <row r="15" spans="1:17" x14ac:dyDescent="0.55000000000000004">
      <c r="A15" s="8" t="s">
        <v>27</v>
      </c>
      <c r="B15" s="3" t="s">
        <v>14</v>
      </c>
      <c r="C15" s="16">
        <v>2.815211112899711</v>
      </c>
      <c r="D15" s="16">
        <v>0.75297490523314037</v>
      </c>
      <c r="E15" s="15">
        <f t="shared" si="0"/>
        <v>2.0622362076665706</v>
      </c>
      <c r="F15" s="15">
        <f t="shared" si="1"/>
        <v>2.438723660283141</v>
      </c>
      <c r="G15" s="15">
        <f t="shared" si="2"/>
        <v>2.815211112899711</v>
      </c>
      <c r="H15" s="15">
        <f t="shared" si="3"/>
        <v>3.1916985655162811</v>
      </c>
      <c r="I15" s="15">
        <f t="shared" si="4"/>
        <v>3.5681860181328515</v>
      </c>
      <c r="J15" s="3"/>
      <c r="K15" s="15">
        <f t="shared" si="5"/>
        <v>2.2128311887131988</v>
      </c>
      <c r="L15" s="15">
        <f t="shared" si="6"/>
        <v>2.438723660283141</v>
      </c>
      <c r="M15" s="15">
        <f t="shared" si="7"/>
        <v>2.6646161318530828</v>
      </c>
      <c r="N15" s="15">
        <f t="shared" si="8"/>
        <v>2.815211112899711</v>
      </c>
      <c r="O15" s="15">
        <f t="shared" si="9"/>
        <v>2.9658060939463393</v>
      </c>
      <c r="P15" s="15">
        <f t="shared" si="10"/>
        <v>3.1916985655162811</v>
      </c>
      <c r="Q15" s="15">
        <f t="shared" si="11"/>
        <v>3.4175910370862232</v>
      </c>
    </row>
    <row r="16" spans="1:17" x14ac:dyDescent="0.55000000000000004">
      <c r="A16" s="8" t="s">
        <v>28</v>
      </c>
      <c r="B16" s="3" t="s">
        <v>14</v>
      </c>
      <c r="C16" s="16">
        <v>2.8777779882015651</v>
      </c>
      <c r="D16" s="16">
        <v>0.71966791117201734</v>
      </c>
      <c r="E16" s="15">
        <f t="shared" si="0"/>
        <v>2.1581100770295478</v>
      </c>
      <c r="F16" s="15">
        <f t="shared" si="1"/>
        <v>2.5179440326155564</v>
      </c>
      <c r="G16" s="15">
        <f t="shared" si="2"/>
        <v>2.8777779882015651</v>
      </c>
      <c r="H16" s="15">
        <f t="shared" si="3"/>
        <v>3.2376119437875737</v>
      </c>
      <c r="I16" s="15">
        <f t="shared" si="4"/>
        <v>3.5974458993735823</v>
      </c>
      <c r="J16" s="3"/>
      <c r="K16" s="15">
        <f t="shared" si="5"/>
        <v>2.3020436592639513</v>
      </c>
      <c r="L16" s="15">
        <f t="shared" si="6"/>
        <v>2.5179440326155564</v>
      </c>
      <c r="M16" s="15">
        <f t="shared" si="7"/>
        <v>2.7338444059671616</v>
      </c>
      <c r="N16" s="15">
        <f t="shared" si="8"/>
        <v>2.8777779882015651</v>
      </c>
      <c r="O16" s="15">
        <f t="shared" si="9"/>
        <v>3.0217115704359685</v>
      </c>
      <c r="P16" s="15">
        <f t="shared" si="10"/>
        <v>3.2376119437875737</v>
      </c>
      <c r="Q16" s="15">
        <f t="shared" si="11"/>
        <v>3.4535123171391788</v>
      </c>
    </row>
    <row r="17" spans="1:19" x14ac:dyDescent="0.55000000000000004">
      <c r="A17" s="8" t="s">
        <v>62</v>
      </c>
      <c r="B17" s="3" t="s">
        <v>14</v>
      </c>
      <c r="C17" s="16">
        <v>2.8410664065828444</v>
      </c>
      <c r="D17" s="16">
        <v>0.77337923969967337</v>
      </c>
      <c r="E17" s="15">
        <f t="shared" si="0"/>
        <v>2.0676871668831711</v>
      </c>
      <c r="F17" s="15">
        <f t="shared" si="1"/>
        <v>2.4543767867330075</v>
      </c>
      <c r="G17" s="15">
        <f t="shared" si="2"/>
        <v>2.8410664065828444</v>
      </c>
      <c r="H17" s="15">
        <f t="shared" si="3"/>
        <v>3.2277560264326812</v>
      </c>
      <c r="I17" s="15">
        <f t="shared" si="4"/>
        <v>3.6144456462825176</v>
      </c>
      <c r="J17" s="3"/>
      <c r="K17" s="15">
        <f t="shared" si="5"/>
        <v>2.2223630148231055</v>
      </c>
      <c r="L17" s="15">
        <f t="shared" si="6"/>
        <v>2.4543767867330075</v>
      </c>
      <c r="M17" s="15">
        <f t="shared" si="7"/>
        <v>2.6863905586429095</v>
      </c>
      <c r="N17" s="15">
        <f t="shared" si="8"/>
        <v>2.8410664065828444</v>
      </c>
      <c r="O17" s="15">
        <f t="shared" si="9"/>
        <v>2.9957422545227792</v>
      </c>
      <c r="P17" s="15">
        <f t="shared" si="10"/>
        <v>3.2277560264326812</v>
      </c>
      <c r="Q17" s="15">
        <f t="shared" si="11"/>
        <v>3.4597697983425832</v>
      </c>
    </row>
    <row r="18" spans="1:19" x14ac:dyDescent="0.55000000000000004">
      <c r="A18" s="8" t="s">
        <v>29</v>
      </c>
      <c r="B18" s="3" t="s">
        <v>14</v>
      </c>
      <c r="C18" s="16">
        <v>3.1820854678193529</v>
      </c>
      <c r="D18" s="16">
        <v>0.63511113332405866</v>
      </c>
      <c r="E18" s="15">
        <f t="shared" si="0"/>
        <v>2.5469743344952942</v>
      </c>
      <c r="F18" s="15">
        <f t="shared" si="1"/>
        <v>2.8645299011573235</v>
      </c>
      <c r="G18" s="15">
        <f t="shared" si="2"/>
        <v>3.1820854678193529</v>
      </c>
      <c r="H18" s="15">
        <f t="shared" si="3"/>
        <v>3.4996410344813822</v>
      </c>
      <c r="I18" s="15">
        <f t="shared" si="4"/>
        <v>3.8171966011434115</v>
      </c>
      <c r="J18" s="3"/>
      <c r="K18" s="15">
        <f t="shared" si="5"/>
        <v>2.6739965611601058</v>
      </c>
      <c r="L18" s="15">
        <f t="shared" si="6"/>
        <v>2.8645299011573235</v>
      </c>
      <c r="M18" s="15">
        <f t="shared" si="7"/>
        <v>3.0550632411545413</v>
      </c>
      <c r="N18" s="15">
        <f t="shared" si="8"/>
        <v>3.1820854678193529</v>
      </c>
      <c r="O18" s="15">
        <f t="shared" si="9"/>
        <v>3.3091076944841644</v>
      </c>
      <c r="P18" s="15">
        <f t="shared" si="10"/>
        <v>3.4996410344813822</v>
      </c>
      <c r="Q18" s="15">
        <f t="shared" si="11"/>
        <v>3.6901743744786</v>
      </c>
    </row>
    <row r="19" spans="1:19" x14ac:dyDescent="0.55000000000000004">
      <c r="A19" s="12" t="s">
        <v>30</v>
      </c>
      <c r="B19" s="10" t="s">
        <v>14</v>
      </c>
      <c r="C19" s="17">
        <v>2.7074578389689399</v>
      </c>
      <c r="D19" s="17">
        <v>0.75767427706318369</v>
      </c>
      <c r="E19" s="18">
        <f t="shared" si="0"/>
        <v>1.9497835619057562</v>
      </c>
      <c r="F19" s="18">
        <f t="shared" si="1"/>
        <v>2.328620700437348</v>
      </c>
      <c r="G19" s="18">
        <f t="shared" si="2"/>
        <v>2.7074578389689399</v>
      </c>
      <c r="H19" s="18">
        <f t="shared" si="3"/>
        <v>3.0862949775005317</v>
      </c>
      <c r="I19" s="18">
        <f t="shared" si="4"/>
        <v>3.4651321160321236</v>
      </c>
      <c r="J19" s="10"/>
      <c r="K19" s="18">
        <f t="shared" si="5"/>
        <v>2.1013184173183928</v>
      </c>
      <c r="L19" s="18">
        <f t="shared" si="6"/>
        <v>2.328620700437348</v>
      </c>
      <c r="M19" s="18">
        <f t="shared" si="7"/>
        <v>2.5559229835563033</v>
      </c>
      <c r="N19" s="18">
        <f t="shared" si="8"/>
        <v>2.7074578389689399</v>
      </c>
      <c r="O19" s="18">
        <f t="shared" si="9"/>
        <v>2.8589926943815764</v>
      </c>
      <c r="P19" s="18">
        <f t="shared" si="10"/>
        <v>3.0862949775005317</v>
      </c>
      <c r="Q19" s="18">
        <f t="shared" si="11"/>
        <v>3.313597260619487</v>
      </c>
    </row>
    <row r="20" spans="1:19" x14ac:dyDescent="0.55000000000000004">
      <c r="A20" s="7" t="s">
        <v>31</v>
      </c>
      <c r="B20" s="3" t="s">
        <v>14</v>
      </c>
      <c r="C20" s="14">
        <v>2.7819617035767523</v>
      </c>
      <c r="D20" s="14">
        <v>0.5120988665570273</v>
      </c>
      <c r="E20" s="15">
        <f t="shared" si="0"/>
        <v>2.2698628370197249</v>
      </c>
      <c r="F20" s="15">
        <f t="shared" si="1"/>
        <v>2.5259122702982388</v>
      </c>
      <c r="G20" s="15">
        <f t="shared" si="2"/>
        <v>2.7819617035767523</v>
      </c>
      <c r="H20" s="15">
        <f t="shared" si="3"/>
        <v>3.0380111368552658</v>
      </c>
      <c r="I20" s="15">
        <f t="shared" si="4"/>
        <v>3.2940605701337797</v>
      </c>
      <c r="J20" s="3"/>
      <c r="K20" s="15">
        <f t="shared" si="5"/>
        <v>2.3722826103311303</v>
      </c>
      <c r="L20" s="15">
        <f t="shared" si="6"/>
        <v>2.5259122702982388</v>
      </c>
      <c r="M20" s="15">
        <f t="shared" si="7"/>
        <v>2.6795419302653469</v>
      </c>
      <c r="N20" s="15">
        <f t="shared" si="8"/>
        <v>2.7819617035767523</v>
      </c>
      <c r="O20" s="15">
        <f t="shared" si="9"/>
        <v>2.8843814768881577</v>
      </c>
      <c r="P20" s="15">
        <f t="shared" si="10"/>
        <v>3.0380111368552658</v>
      </c>
      <c r="Q20" s="15">
        <f t="shared" si="11"/>
        <v>3.1916407968223743</v>
      </c>
    </row>
    <row r="21" spans="1:19" x14ac:dyDescent="0.55000000000000004">
      <c r="A21" s="7" t="s">
        <v>32</v>
      </c>
      <c r="B21" s="3" t="s">
        <v>14</v>
      </c>
      <c r="C21" s="14">
        <v>2.8239576921984146</v>
      </c>
      <c r="D21" s="14">
        <v>0.49134174217810067</v>
      </c>
      <c r="E21" s="15">
        <f t="shared" ref="E21" si="12">C21-D21</f>
        <v>2.3326159500203141</v>
      </c>
      <c r="F21" s="15">
        <f t="shared" ref="F21" si="13">C21-0.5*D21</f>
        <v>2.5782868211093644</v>
      </c>
      <c r="G21" s="15">
        <f t="shared" ref="G21" si="14">C21</f>
        <v>2.8239576921984146</v>
      </c>
      <c r="H21" s="15">
        <f t="shared" ref="H21" si="15">C21+0.5*D21</f>
        <v>3.0696285632874649</v>
      </c>
      <c r="I21" s="15">
        <f t="shared" ref="I21" si="16">C21+D21</f>
        <v>3.3152994343765152</v>
      </c>
      <c r="J21" s="3"/>
      <c r="K21" s="15">
        <f t="shared" ref="K21" si="17">C21-0.8*D21</f>
        <v>2.430884298455934</v>
      </c>
      <c r="L21" s="15">
        <f t="shared" ref="L21" si="18">C21-0.5*D21</f>
        <v>2.5782868211093644</v>
      </c>
      <c r="M21" s="15">
        <f t="shared" ref="M21" si="19">C21-0.2*D21</f>
        <v>2.7256893437627947</v>
      </c>
      <c r="N21" s="15">
        <f t="shared" ref="N21" si="20">C21</f>
        <v>2.8239576921984146</v>
      </c>
      <c r="O21" s="15">
        <f t="shared" ref="O21" si="21">C21+0.2*D21</f>
        <v>2.9222260406340346</v>
      </c>
      <c r="P21" s="15">
        <f t="shared" ref="P21" si="22">C21+0.5*D21</f>
        <v>3.0696285632874649</v>
      </c>
      <c r="Q21" s="15">
        <f t="shared" ref="Q21" si="23">C21+0.8*D21</f>
        <v>3.2170310859408953</v>
      </c>
    </row>
    <row r="22" spans="1:19" x14ac:dyDescent="0.55000000000000004">
      <c r="A22" s="8" t="s">
        <v>33</v>
      </c>
      <c r="B22" s="3" t="s">
        <v>14</v>
      </c>
      <c r="C22" s="16">
        <v>2.6196259086360723</v>
      </c>
      <c r="D22" s="16">
        <v>0.74453314518456615</v>
      </c>
      <c r="E22" s="15">
        <f t="shared" si="0"/>
        <v>1.875092763451506</v>
      </c>
      <c r="F22" s="15">
        <f t="shared" si="1"/>
        <v>2.2473593360437891</v>
      </c>
      <c r="G22" s="15">
        <f t="shared" si="2"/>
        <v>2.6196259086360723</v>
      </c>
      <c r="H22" s="15">
        <f t="shared" si="3"/>
        <v>2.9918924812283554</v>
      </c>
      <c r="I22" s="15">
        <f t="shared" si="4"/>
        <v>3.3641590538206385</v>
      </c>
      <c r="J22" s="3"/>
      <c r="K22" s="15">
        <f t="shared" si="5"/>
        <v>2.0239993924884194</v>
      </c>
      <c r="L22" s="15">
        <f t="shared" si="6"/>
        <v>2.2473593360437891</v>
      </c>
      <c r="M22" s="15">
        <f t="shared" si="7"/>
        <v>2.4707192795991588</v>
      </c>
      <c r="N22" s="15">
        <f t="shared" si="8"/>
        <v>2.6196259086360723</v>
      </c>
      <c r="O22" s="15">
        <f t="shared" si="9"/>
        <v>2.7685325376729857</v>
      </c>
      <c r="P22" s="15">
        <f t="shared" si="10"/>
        <v>2.9918924812283554</v>
      </c>
      <c r="Q22" s="15">
        <f t="shared" si="11"/>
        <v>3.2152524247837251</v>
      </c>
      <c r="S22" s="4"/>
    </row>
    <row r="23" spans="1:19" x14ac:dyDescent="0.55000000000000004">
      <c r="A23" s="8" t="s">
        <v>34</v>
      </c>
      <c r="B23" s="3" t="s">
        <v>14</v>
      </c>
      <c r="C23" s="16">
        <v>2.7614536283895372</v>
      </c>
      <c r="D23" s="16">
        <v>0.69245266146944695</v>
      </c>
      <c r="E23" s="15">
        <f t="shared" si="0"/>
        <v>2.0690009669200902</v>
      </c>
      <c r="F23" s="15">
        <f t="shared" si="1"/>
        <v>2.4152272976548139</v>
      </c>
      <c r="G23" s="15">
        <f t="shared" si="2"/>
        <v>2.7614536283895372</v>
      </c>
      <c r="H23" s="15">
        <f t="shared" si="3"/>
        <v>3.1076799591242605</v>
      </c>
      <c r="I23" s="15">
        <f t="shared" si="4"/>
        <v>3.4539062898589843</v>
      </c>
      <c r="J23" s="3"/>
      <c r="K23" s="15">
        <f t="shared" si="5"/>
        <v>2.2074914992139796</v>
      </c>
      <c r="L23" s="15">
        <f t="shared" si="6"/>
        <v>2.4152272976548139</v>
      </c>
      <c r="M23" s="15">
        <f t="shared" si="7"/>
        <v>2.6229630960956478</v>
      </c>
      <c r="N23" s="15">
        <f t="shared" si="8"/>
        <v>2.7614536283895372</v>
      </c>
      <c r="O23" s="15">
        <f t="shared" si="9"/>
        <v>2.8999441606834266</v>
      </c>
      <c r="P23" s="15">
        <f t="shared" si="10"/>
        <v>3.1076799591242605</v>
      </c>
      <c r="Q23" s="15">
        <f t="shared" si="11"/>
        <v>3.3154157575650949</v>
      </c>
    </row>
    <row r="24" spans="1:19" x14ac:dyDescent="0.55000000000000004">
      <c r="A24" s="8" t="s">
        <v>35</v>
      </c>
      <c r="B24" s="3" t="s">
        <v>14</v>
      </c>
      <c r="C24" s="16">
        <v>3.2019215897936411</v>
      </c>
      <c r="D24" s="16">
        <v>0.7350500759839329</v>
      </c>
      <c r="E24" s="15">
        <f t="shared" si="0"/>
        <v>2.4668715138097079</v>
      </c>
      <c r="F24" s="15">
        <f t="shared" si="1"/>
        <v>2.8343965518016745</v>
      </c>
      <c r="G24" s="15">
        <f t="shared" si="2"/>
        <v>3.2019215897936411</v>
      </c>
      <c r="H24" s="15">
        <f t="shared" si="3"/>
        <v>3.5694466277856076</v>
      </c>
      <c r="I24" s="15">
        <f t="shared" si="4"/>
        <v>3.9369716657775742</v>
      </c>
      <c r="J24" s="3"/>
      <c r="K24" s="15">
        <f t="shared" si="5"/>
        <v>2.6138815290064947</v>
      </c>
      <c r="L24" s="15">
        <f t="shared" si="6"/>
        <v>2.8343965518016745</v>
      </c>
      <c r="M24" s="15">
        <f t="shared" si="7"/>
        <v>3.0549115745968543</v>
      </c>
      <c r="N24" s="15">
        <f t="shared" si="8"/>
        <v>3.2019215897936411</v>
      </c>
      <c r="O24" s="15">
        <f t="shared" si="9"/>
        <v>3.3489316049904279</v>
      </c>
      <c r="P24" s="15">
        <f t="shared" si="10"/>
        <v>3.5694466277856076</v>
      </c>
      <c r="Q24" s="15">
        <f t="shared" si="11"/>
        <v>3.7899616505807874</v>
      </c>
    </row>
    <row r="25" spans="1:19" x14ac:dyDescent="0.55000000000000004">
      <c r="A25" s="8" t="s">
        <v>36</v>
      </c>
      <c r="B25" s="3" t="s">
        <v>14</v>
      </c>
      <c r="C25" s="16">
        <v>2.5314893899078927</v>
      </c>
      <c r="D25" s="16">
        <v>0.82093034062296755</v>
      </c>
      <c r="E25" s="15">
        <f t="shared" si="0"/>
        <v>1.7105590492849252</v>
      </c>
      <c r="F25" s="15">
        <f t="shared" si="1"/>
        <v>2.1210242195964089</v>
      </c>
      <c r="G25" s="15">
        <f t="shared" si="2"/>
        <v>2.5314893899078927</v>
      </c>
      <c r="H25" s="15">
        <f t="shared" si="3"/>
        <v>2.9419545602193766</v>
      </c>
      <c r="I25" s="15">
        <f t="shared" si="4"/>
        <v>3.3524197305308601</v>
      </c>
      <c r="J25" s="3"/>
      <c r="K25" s="15">
        <f t="shared" si="5"/>
        <v>1.8747451174095187</v>
      </c>
      <c r="L25" s="15">
        <f t="shared" si="6"/>
        <v>2.1210242195964089</v>
      </c>
      <c r="M25" s="15">
        <f t="shared" si="7"/>
        <v>2.3673033217832993</v>
      </c>
      <c r="N25" s="15">
        <f t="shared" si="8"/>
        <v>2.5314893899078927</v>
      </c>
      <c r="O25" s="15">
        <f t="shared" si="9"/>
        <v>2.6956754580324862</v>
      </c>
      <c r="P25" s="15">
        <f t="shared" si="10"/>
        <v>2.9419545602193766</v>
      </c>
      <c r="Q25" s="15">
        <f t="shared" si="11"/>
        <v>3.188233662406267</v>
      </c>
    </row>
    <row r="26" spans="1:19" x14ac:dyDescent="0.55000000000000004">
      <c r="A26" s="8" t="s">
        <v>37</v>
      </c>
      <c r="B26" s="3" t="s">
        <v>14</v>
      </c>
      <c r="C26" s="16">
        <v>2.7531934436164414</v>
      </c>
      <c r="D26" s="16">
        <v>0.71660680200529225</v>
      </c>
      <c r="E26" s="15">
        <f t="shared" si="0"/>
        <v>2.0365866416111489</v>
      </c>
      <c r="F26" s="15">
        <f t="shared" si="1"/>
        <v>2.3948900426137953</v>
      </c>
      <c r="G26" s="15">
        <f t="shared" si="2"/>
        <v>2.7531934436164414</v>
      </c>
      <c r="H26" s="15">
        <f t="shared" si="3"/>
        <v>3.1114968446190874</v>
      </c>
      <c r="I26" s="15">
        <f t="shared" si="4"/>
        <v>3.4698002456217338</v>
      </c>
      <c r="J26" s="3"/>
      <c r="K26" s="15">
        <f t="shared" si="5"/>
        <v>2.1799080020122075</v>
      </c>
      <c r="L26" s="15">
        <f t="shared" si="6"/>
        <v>2.3948900426137953</v>
      </c>
      <c r="M26" s="15">
        <f t="shared" si="7"/>
        <v>2.6098720832153828</v>
      </c>
      <c r="N26" s="15">
        <f t="shared" si="8"/>
        <v>2.7531934436164414</v>
      </c>
      <c r="O26" s="15">
        <f t="shared" si="9"/>
        <v>2.8965148040174999</v>
      </c>
      <c r="P26" s="15">
        <f t="shared" si="10"/>
        <v>3.1114968446190874</v>
      </c>
      <c r="Q26" s="15">
        <f t="shared" si="11"/>
        <v>3.3264788852206753</v>
      </c>
    </row>
    <row r="27" spans="1:19" x14ac:dyDescent="0.55000000000000004">
      <c r="A27" s="8" t="s">
        <v>38</v>
      </c>
      <c r="B27" s="3" t="s">
        <v>14</v>
      </c>
      <c r="C27" s="16">
        <v>2.9755982084520811</v>
      </c>
      <c r="D27" s="16">
        <v>0.88001852366903899</v>
      </c>
      <c r="E27" s="15">
        <f t="shared" si="0"/>
        <v>2.0955796847830421</v>
      </c>
      <c r="F27" s="15">
        <f t="shared" si="1"/>
        <v>2.5355889466175618</v>
      </c>
      <c r="G27" s="15">
        <f t="shared" si="2"/>
        <v>2.9755982084520811</v>
      </c>
      <c r="H27" s="15">
        <f t="shared" si="3"/>
        <v>3.4156074702866004</v>
      </c>
      <c r="I27" s="15">
        <f t="shared" si="4"/>
        <v>3.8556167321211201</v>
      </c>
      <c r="J27" s="3"/>
      <c r="K27" s="15">
        <f t="shared" si="5"/>
        <v>2.27158338951685</v>
      </c>
      <c r="L27" s="15">
        <f t="shared" si="6"/>
        <v>2.5355889466175618</v>
      </c>
      <c r="M27" s="15">
        <f t="shared" si="7"/>
        <v>2.7995945037182732</v>
      </c>
      <c r="N27" s="15">
        <f t="shared" si="8"/>
        <v>2.9755982084520811</v>
      </c>
      <c r="O27" s="15">
        <f t="shared" si="9"/>
        <v>3.151601913185889</v>
      </c>
      <c r="P27" s="15">
        <f t="shared" si="10"/>
        <v>3.4156074702866004</v>
      </c>
      <c r="Q27" s="15">
        <f t="shared" si="11"/>
        <v>3.6796130273873122</v>
      </c>
    </row>
    <row r="28" spans="1:19" x14ac:dyDescent="0.55000000000000004">
      <c r="A28" s="8" t="s">
        <v>39</v>
      </c>
      <c r="B28" s="3" t="s">
        <v>14</v>
      </c>
      <c r="C28" s="16">
        <v>2.7086320035603659</v>
      </c>
      <c r="D28" s="16">
        <v>0.77882741569227454</v>
      </c>
      <c r="E28" s="15">
        <f t="shared" si="0"/>
        <v>1.9298045878680914</v>
      </c>
      <c r="F28" s="15">
        <f t="shared" si="1"/>
        <v>2.3192182957142284</v>
      </c>
      <c r="G28" s="15">
        <f t="shared" si="2"/>
        <v>2.7086320035603659</v>
      </c>
      <c r="H28" s="15">
        <f t="shared" si="3"/>
        <v>3.0980457114065034</v>
      </c>
      <c r="I28" s="15">
        <f t="shared" si="4"/>
        <v>3.4874594192526405</v>
      </c>
      <c r="J28" s="3"/>
      <c r="K28" s="15">
        <f t="shared" si="5"/>
        <v>2.0855700710065461</v>
      </c>
      <c r="L28" s="15">
        <f t="shared" si="6"/>
        <v>2.3192182957142284</v>
      </c>
      <c r="M28" s="15">
        <f t="shared" si="7"/>
        <v>2.5528665204219112</v>
      </c>
      <c r="N28" s="15">
        <f t="shared" si="8"/>
        <v>2.7086320035603659</v>
      </c>
      <c r="O28" s="15">
        <f t="shared" si="9"/>
        <v>2.8643974866988207</v>
      </c>
      <c r="P28" s="15">
        <f t="shared" si="10"/>
        <v>3.0980457114065034</v>
      </c>
      <c r="Q28" s="15">
        <f t="shared" si="11"/>
        <v>3.3316939361141857</v>
      </c>
    </row>
    <row r="29" spans="1:19" x14ac:dyDescent="0.55000000000000004">
      <c r="A29" s="8" t="s">
        <v>40</v>
      </c>
      <c r="B29" s="3" t="s">
        <v>14</v>
      </c>
      <c r="C29" s="16">
        <v>2.9851240921530207</v>
      </c>
      <c r="D29" s="16">
        <v>0.72959729655857919</v>
      </c>
      <c r="E29" s="15">
        <f t="shared" si="0"/>
        <v>2.2555267955944416</v>
      </c>
      <c r="F29" s="15">
        <f t="shared" si="1"/>
        <v>2.6203254438737309</v>
      </c>
      <c r="G29" s="15">
        <f t="shared" si="2"/>
        <v>2.9851240921530207</v>
      </c>
      <c r="H29" s="15">
        <f t="shared" si="3"/>
        <v>3.3499227404323104</v>
      </c>
      <c r="I29" s="15">
        <f t="shared" si="4"/>
        <v>3.7147213887115997</v>
      </c>
      <c r="J29" s="3"/>
      <c r="K29" s="15">
        <f t="shared" si="5"/>
        <v>2.4014462549061575</v>
      </c>
      <c r="L29" s="15">
        <f t="shared" si="6"/>
        <v>2.6203254438737309</v>
      </c>
      <c r="M29" s="15">
        <f t="shared" si="7"/>
        <v>2.8392046328413048</v>
      </c>
      <c r="N29" s="15">
        <f t="shared" si="8"/>
        <v>2.9851240921530207</v>
      </c>
      <c r="O29" s="15">
        <f t="shared" si="9"/>
        <v>3.1310435514647366</v>
      </c>
      <c r="P29" s="15">
        <f t="shared" si="10"/>
        <v>3.3499227404323104</v>
      </c>
      <c r="Q29" s="15">
        <f t="shared" si="11"/>
        <v>3.5688019293998838</v>
      </c>
    </row>
    <row r="30" spans="1:19" x14ac:dyDescent="0.55000000000000004">
      <c r="A30" s="8" t="s">
        <v>41</v>
      </c>
      <c r="B30" s="3" t="s">
        <v>14</v>
      </c>
      <c r="C30" s="16">
        <v>2.803379510827853</v>
      </c>
      <c r="D30" s="16">
        <v>0.80283932851870288</v>
      </c>
      <c r="E30" s="15">
        <f t="shared" si="0"/>
        <v>2.00054018230915</v>
      </c>
      <c r="F30" s="15">
        <f t="shared" si="1"/>
        <v>2.4019598465685017</v>
      </c>
      <c r="G30" s="15">
        <f t="shared" si="2"/>
        <v>2.803379510827853</v>
      </c>
      <c r="H30" s="15">
        <f t="shared" si="3"/>
        <v>3.2047991750872042</v>
      </c>
      <c r="I30" s="15">
        <f t="shared" si="4"/>
        <v>3.606218839346556</v>
      </c>
      <c r="J30" s="3"/>
      <c r="K30" s="15">
        <f t="shared" si="5"/>
        <v>2.1611080480128906</v>
      </c>
      <c r="L30" s="15">
        <f t="shared" si="6"/>
        <v>2.4019598465685017</v>
      </c>
      <c r="M30" s="15">
        <f t="shared" si="7"/>
        <v>2.6428116451241124</v>
      </c>
      <c r="N30" s="15">
        <f t="shared" si="8"/>
        <v>2.803379510827853</v>
      </c>
      <c r="O30" s="15">
        <f t="shared" si="9"/>
        <v>2.9639473765315936</v>
      </c>
      <c r="P30" s="15">
        <f t="shared" si="10"/>
        <v>3.2047991750872042</v>
      </c>
      <c r="Q30" s="15">
        <f t="shared" si="11"/>
        <v>3.4456509736428154</v>
      </c>
    </row>
    <row r="31" spans="1:19" x14ac:dyDescent="0.55000000000000004">
      <c r="A31" s="12" t="s">
        <v>42</v>
      </c>
      <c r="B31" s="10" t="s">
        <v>14</v>
      </c>
      <c r="C31" s="17">
        <v>2.8991591466474769</v>
      </c>
      <c r="D31" s="17">
        <v>0.69151025376676845</v>
      </c>
      <c r="E31" s="18">
        <f t="shared" si="0"/>
        <v>2.2076488928807083</v>
      </c>
      <c r="F31" s="18">
        <f t="shared" si="1"/>
        <v>2.5534040197640926</v>
      </c>
      <c r="G31" s="18">
        <f t="shared" si="2"/>
        <v>2.8991591466474769</v>
      </c>
      <c r="H31" s="18">
        <f t="shared" si="3"/>
        <v>3.2449142735308611</v>
      </c>
      <c r="I31" s="18">
        <f t="shared" si="4"/>
        <v>3.5906694004142454</v>
      </c>
      <c r="J31" s="10"/>
      <c r="K31" s="18">
        <f t="shared" si="5"/>
        <v>2.3459509436340622</v>
      </c>
      <c r="L31" s="18">
        <f t="shared" si="6"/>
        <v>2.5534040197640926</v>
      </c>
      <c r="M31" s="18">
        <f t="shared" si="7"/>
        <v>2.760857095894123</v>
      </c>
      <c r="N31" s="18">
        <f t="shared" si="8"/>
        <v>2.8991591466474769</v>
      </c>
      <c r="O31" s="18">
        <f t="shared" si="9"/>
        <v>3.0374611974008308</v>
      </c>
      <c r="P31" s="18">
        <f t="shared" si="10"/>
        <v>3.2449142735308611</v>
      </c>
      <c r="Q31" s="18">
        <f t="shared" si="11"/>
        <v>3.4523673496608915</v>
      </c>
    </row>
    <row r="32" spans="1:19" x14ac:dyDescent="0.55000000000000004">
      <c r="A32" s="7" t="s">
        <v>16</v>
      </c>
      <c r="B32" s="3" t="s">
        <v>14</v>
      </c>
      <c r="C32" s="14">
        <v>2.5550788705835319</v>
      </c>
      <c r="D32" s="14">
        <v>0.57538719107551817</v>
      </c>
      <c r="E32" s="15">
        <f t="shared" si="0"/>
        <v>1.9796916795080137</v>
      </c>
      <c r="F32" s="15">
        <f t="shared" si="1"/>
        <v>2.2673852750457728</v>
      </c>
      <c r="G32" s="15">
        <f t="shared" si="2"/>
        <v>2.5550788705835319</v>
      </c>
      <c r="H32" s="15">
        <f t="shared" si="3"/>
        <v>2.842772466121291</v>
      </c>
      <c r="I32" s="15">
        <f t="shared" si="4"/>
        <v>3.1304660616590501</v>
      </c>
      <c r="J32" s="3"/>
      <c r="K32" s="15">
        <f t="shared" si="5"/>
        <v>2.0947691177231174</v>
      </c>
      <c r="L32" s="15">
        <f t="shared" si="6"/>
        <v>2.2673852750457728</v>
      </c>
      <c r="M32" s="15">
        <f t="shared" si="7"/>
        <v>2.4400014323684283</v>
      </c>
      <c r="N32" s="15">
        <f t="shared" si="8"/>
        <v>2.5550788705835319</v>
      </c>
      <c r="O32" s="15">
        <f t="shared" si="9"/>
        <v>2.6701563087986355</v>
      </c>
      <c r="P32" s="15">
        <f t="shared" si="10"/>
        <v>2.842772466121291</v>
      </c>
      <c r="Q32" s="15">
        <f t="shared" si="11"/>
        <v>3.0153886234439464</v>
      </c>
    </row>
    <row r="33" spans="1:17" x14ac:dyDescent="0.55000000000000004">
      <c r="A33" s="8" t="s">
        <v>43</v>
      </c>
      <c r="B33" s="3" t="s">
        <v>14</v>
      </c>
      <c r="C33" s="16">
        <v>2.7403439165964119</v>
      </c>
      <c r="D33" s="16">
        <v>0.73719374903510249</v>
      </c>
      <c r="E33" s="15">
        <f t="shared" si="0"/>
        <v>2.0031501675613095</v>
      </c>
      <c r="F33" s="15">
        <f t="shared" si="1"/>
        <v>2.3717470420788604</v>
      </c>
      <c r="G33" s="15">
        <f t="shared" si="2"/>
        <v>2.7403439165964119</v>
      </c>
      <c r="H33" s="15">
        <f t="shared" si="3"/>
        <v>3.1089407911139633</v>
      </c>
      <c r="I33" s="15">
        <f t="shared" si="4"/>
        <v>3.4775376656315142</v>
      </c>
      <c r="J33" s="3"/>
      <c r="K33" s="15">
        <f t="shared" si="5"/>
        <v>2.1505889173683297</v>
      </c>
      <c r="L33" s="15">
        <f t="shared" si="6"/>
        <v>2.3717470420788604</v>
      </c>
      <c r="M33" s="15">
        <f t="shared" si="7"/>
        <v>2.5929051667893912</v>
      </c>
      <c r="N33" s="15">
        <f t="shared" si="8"/>
        <v>2.7403439165964119</v>
      </c>
      <c r="O33" s="15">
        <f t="shared" si="9"/>
        <v>2.8877826664034325</v>
      </c>
      <c r="P33" s="15">
        <f t="shared" si="10"/>
        <v>3.1089407911139633</v>
      </c>
      <c r="Q33" s="15">
        <f t="shared" si="11"/>
        <v>3.330098915824494</v>
      </c>
    </row>
    <row r="34" spans="1:17" x14ac:dyDescent="0.55000000000000004">
      <c r="A34" s="8" t="s">
        <v>44</v>
      </c>
      <c r="B34" s="3" t="s">
        <v>14</v>
      </c>
      <c r="C34" s="16">
        <v>2.5058234776104178</v>
      </c>
      <c r="D34" s="16">
        <v>0.78220739244634896</v>
      </c>
      <c r="E34" s="15">
        <f t="shared" si="0"/>
        <v>1.7236160851640689</v>
      </c>
      <c r="F34" s="15">
        <f t="shared" si="1"/>
        <v>2.1147197813872434</v>
      </c>
      <c r="G34" s="15">
        <f t="shared" si="2"/>
        <v>2.5058234776104178</v>
      </c>
      <c r="H34" s="15">
        <f t="shared" si="3"/>
        <v>2.8969271738335922</v>
      </c>
      <c r="I34" s="15">
        <f t="shared" si="4"/>
        <v>3.2880308700567666</v>
      </c>
      <c r="J34" s="3"/>
      <c r="K34" s="15">
        <f t="shared" si="5"/>
        <v>1.8800575636533385</v>
      </c>
      <c r="L34" s="15">
        <f t="shared" si="6"/>
        <v>2.1147197813872434</v>
      </c>
      <c r="M34" s="15">
        <f t="shared" si="7"/>
        <v>2.3493819991211478</v>
      </c>
      <c r="N34" s="15">
        <f t="shared" si="8"/>
        <v>2.5058234776104178</v>
      </c>
      <c r="O34" s="15">
        <f t="shared" si="9"/>
        <v>2.6622649560996878</v>
      </c>
      <c r="P34" s="15">
        <f t="shared" si="10"/>
        <v>2.8969271738335922</v>
      </c>
      <c r="Q34" s="15">
        <f t="shared" si="11"/>
        <v>3.131589391567497</v>
      </c>
    </row>
    <row r="35" spans="1:17" x14ac:dyDescent="0.55000000000000004">
      <c r="A35" s="8" t="s">
        <v>45</v>
      </c>
      <c r="B35" s="3" t="s">
        <v>14</v>
      </c>
      <c r="C35" s="16">
        <v>2.5130105011978441</v>
      </c>
      <c r="D35" s="16">
        <v>0.76726989814701352</v>
      </c>
      <c r="E35" s="15">
        <f t="shared" si="0"/>
        <v>1.7457406030508307</v>
      </c>
      <c r="F35" s="15">
        <f t="shared" si="1"/>
        <v>2.1293755521243374</v>
      </c>
      <c r="G35" s="15">
        <f t="shared" si="2"/>
        <v>2.5130105011978441</v>
      </c>
      <c r="H35" s="15">
        <f t="shared" si="3"/>
        <v>2.8966454502713508</v>
      </c>
      <c r="I35" s="15">
        <f t="shared" si="4"/>
        <v>3.2802803993448575</v>
      </c>
      <c r="J35" s="3"/>
      <c r="K35" s="15">
        <f t="shared" si="5"/>
        <v>1.8991945826802332</v>
      </c>
      <c r="L35" s="15">
        <f t="shared" si="6"/>
        <v>2.1293755521243374</v>
      </c>
      <c r="M35" s="15">
        <f t="shared" si="7"/>
        <v>2.3595565215684413</v>
      </c>
      <c r="N35" s="15">
        <f t="shared" si="8"/>
        <v>2.5130105011978441</v>
      </c>
      <c r="O35" s="15">
        <f t="shared" si="9"/>
        <v>2.6664644808272469</v>
      </c>
      <c r="P35" s="15">
        <f t="shared" si="10"/>
        <v>2.8966454502713508</v>
      </c>
      <c r="Q35" s="15">
        <f t="shared" si="11"/>
        <v>3.1268264197154547</v>
      </c>
    </row>
    <row r="36" spans="1:17" x14ac:dyDescent="0.55000000000000004">
      <c r="A36" s="8" t="s">
        <v>46</v>
      </c>
      <c r="B36" s="3" t="s">
        <v>14</v>
      </c>
      <c r="C36" s="16">
        <v>2.5008616853049874</v>
      </c>
      <c r="D36" s="16">
        <v>0.81495465227868358</v>
      </c>
      <c r="E36" s="15">
        <f t="shared" si="0"/>
        <v>1.6859070330263037</v>
      </c>
      <c r="F36" s="15">
        <f t="shared" si="1"/>
        <v>2.0933843591656456</v>
      </c>
      <c r="G36" s="15">
        <f t="shared" si="2"/>
        <v>2.5008616853049874</v>
      </c>
      <c r="H36" s="15">
        <f t="shared" si="3"/>
        <v>2.9083390114443293</v>
      </c>
      <c r="I36" s="15">
        <f t="shared" si="4"/>
        <v>3.3158163375836711</v>
      </c>
      <c r="J36" s="3"/>
      <c r="K36" s="15">
        <f t="shared" si="5"/>
        <v>1.8488979634820404</v>
      </c>
      <c r="L36" s="15">
        <f t="shared" si="6"/>
        <v>2.0933843591656456</v>
      </c>
      <c r="M36" s="15">
        <f t="shared" si="7"/>
        <v>2.3378707548492508</v>
      </c>
      <c r="N36" s="15">
        <f t="shared" si="8"/>
        <v>2.5008616853049874</v>
      </c>
      <c r="O36" s="15">
        <f t="shared" si="9"/>
        <v>2.6638526157607241</v>
      </c>
      <c r="P36" s="15">
        <f t="shared" si="10"/>
        <v>2.9083390114443293</v>
      </c>
      <c r="Q36" s="15">
        <f t="shared" si="11"/>
        <v>3.1528254071279345</v>
      </c>
    </row>
    <row r="37" spans="1:17" x14ac:dyDescent="0.55000000000000004">
      <c r="A37" s="8" t="s">
        <v>47</v>
      </c>
      <c r="B37" s="3" t="s">
        <v>14</v>
      </c>
      <c r="C37" s="16">
        <v>2.874350185120258</v>
      </c>
      <c r="D37" s="16">
        <v>0.70993966938701158</v>
      </c>
      <c r="E37" s="15">
        <f t="shared" si="0"/>
        <v>2.1644105157332465</v>
      </c>
      <c r="F37" s="15">
        <f t="shared" si="1"/>
        <v>2.519380350426752</v>
      </c>
      <c r="G37" s="15">
        <f t="shared" si="2"/>
        <v>2.874350185120258</v>
      </c>
      <c r="H37" s="15">
        <f t="shared" si="3"/>
        <v>3.2293200198137639</v>
      </c>
      <c r="I37" s="15">
        <f t="shared" si="4"/>
        <v>3.5842898545072694</v>
      </c>
      <c r="J37" s="3"/>
      <c r="K37" s="15">
        <f t="shared" si="5"/>
        <v>2.3063984496106489</v>
      </c>
      <c r="L37" s="15">
        <f t="shared" si="6"/>
        <v>2.519380350426752</v>
      </c>
      <c r="M37" s="15">
        <f t="shared" si="7"/>
        <v>2.7323622512428556</v>
      </c>
      <c r="N37" s="15">
        <f t="shared" si="8"/>
        <v>2.874350185120258</v>
      </c>
      <c r="O37" s="15">
        <f t="shared" si="9"/>
        <v>3.0163381189976604</v>
      </c>
      <c r="P37" s="15">
        <f t="shared" si="10"/>
        <v>3.2293200198137639</v>
      </c>
      <c r="Q37" s="15">
        <f t="shared" si="11"/>
        <v>3.4423019206298671</v>
      </c>
    </row>
    <row r="38" spans="1:17" x14ac:dyDescent="0.55000000000000004">
      <c r="A38" s="8" t="s">
        <v>48</v>
      </c>
      <c r="B38" s="3" t="s">
        <v>14</v>
      </c>
      <c r="C38" s="16">
        <v>2.501297262492074</v>
      </c>
      <c r="D38" s="16">
        <v>0.77532168892328956</v>
      </c>
      <c r="E38" s="15">
        <f t="shared" si="0"/>
        <v>1.7259755735687845</v>
      </c>
      <c r="F38" s="15">
        <f t="shared" si="1"/>
        <v>2.113636418030429</v>
      </c>
      <c r="G38" s="15">
        <f t="shared" si="2"/>
        <v>2.501297262492074</v>
      </c>
      <c r="H38" s="15">
        <f t="shared" si="3"/>
        <v>2.8889581069537189</v>
      </c>
      <c r="I38" s="15">
        <f t="shared" si="4"/>
        <v>3.2766189514153634</v>
      </c>
      <c r="J38" s="3"/>
      <c r="K38" s="15">
        <f t="shared" si="5"/>
        <v>1.8810399113534424</v>
      </c>
      <c r="L38" s="15">
        <f t="shared" si="6"/>
        <v>2.113636418030429</v>
      </c>
      <c r="M38" s="15">
        <f t="shared" si="7"/>
        <v>2.3462329247074161</v>
      </c>
      <c r="N38" s="15">
        <f t="shared" si="8"/>
        <v>2.501297262492074</v>
      </c>
      <c r="O38" s="15">
        <f t="shared" si="9"/>
        <v>2.6563616002767318</v>
      </c>
      <c r="P38" s="15">
        <f t="shared" si="10"/>
        <v>2.8889581069537189</v>
      </c>
      <c r="Q38" s="15">
        <f t="shared" si="11"/>
        <v>3.1215546136307055</v>
      </c>
    </row>
    <row r="39" spans="1:17" x14ac:dyDescent="0.55000000000000004">
      <c r="A39" s="12" t="s">
        <v>49</v>
      </c>
      <c r="B39" s="10" t="s">
        <v>14</v>
      </c>
      <c r="C39" s="17">
        <v>2.2498650657626884</v>
      </c>
      <c r="D39" s="17">
        <v>0.83337502492277604</v>
      </c>
      <c r="E39" s="18">
        <f t="shared" si="0"/>
        <v>1.4164900408399124</v>
      </c>
      <c r="F39" s="18">
        <f t="shared" si="1"/>
        <v>1.8331775533013004</v>
      </c>
      <c r="G39" s="18">
        <f t="shared" si="2"/>
        <v>2.2498650657626884</v>
      </c>
      <c r="H39" s="18">
        <f t="shared" si="3"/>
        <v>2.6665525782240764</v>
      </c>
      <c r="I39" s="18">
        <f t="shared" si="4"/>
        <v>3.0832400906854645</v>
      </c>
      <c r="J39" s="10"/>
      <c r="K39" s="18">
        <f t="shared" si="5"/>
        <v>1.5831650458244675</v>
      </c>
      <c r="L39" s="18">
        <f t="shared" si="6"/>
        <v>1.8331775533013004</v>
      </c>
      <c r="M39" s="18">
        <f t="shared" si="7"/>
        <v>2.0831900607781333</v>
      </c>
      <c r="N39" s="18">
        <f t="shared" si="8"/>
        <v>2.2498650657626884</v>
      </c>
      <c r="O39" s="18">
        <f t="shared" si="9"/>
        <v>2.4165400707472435</v>
      </c>
      <c r="P39" s="18">
        <f t="shared" si="10"/>
        <v>2.6665525782240764</v>
      </c>
      <c r="Q39" s="18">
        <f t="shared" si="11"/>
        <v>2.9165650857009093</v>
      </c>
    </row>
    <row r="40" spans="1:17" x14ac:dyDescent="0.55000000000000004">
      <c r="A40" s="7" t="s">
        <v>50</v>
      </c>
      <c r="B40" s="3" t="s">
        <v>14</v>
      </c>
      <c r="C40" s="15">
        <v>2.8758447198892134</v>
      </c>
      <c r="D40" s="15">
        <v>0.57968358127674113</v>
      </c>
      <c r="E40" s="15">
        <f t="shared" si="0"/>
        <v>2.2961611386124723</v>
      </c>
      <c r="F40" s="15">
        <f t="shared" si="1"/>
        <v>2.5860029292508431</v>
      </c>
      <c r="G40" s="15">
        <f t="shared" si="2"/>
        <v>2.8758447198892134</v>
      </c>
      <c r="H40" s="15">
        <f t="shared" si="3"/>
        <v>3.1656865105275838</v>
      </c>
      <c r="I40" s="15">
        <f t="shared" si="4"/>
        <v>3.4555283011659546</v>
      </c>
      <c r="J40" s="3"/>
      <c r="K40" s="15">
        <f t="shared" si="5"/>
        <v>2.4120978548678202</v>
      </c>
      <c r="L40" s="15">
        <f t="shared" si="6"/>
        <v>2.5860029292508431</v>
      </c>
      <c r="M40" s="15">
        <f t="shared" si="7"/>
        <v>2.759908003633865</v>
      </c>
      <c r="N40" s="15">
        <f t="shared" si="8"/>
        <v>2.8758447198892134</v>
      </c>
      <c r="O40" s="15">
        <f t="shared" si="9"/>
        <v>2.9917814361445618</v>
      </c>
      <c r="P40" s="15">
        <f t="shared" si="10"/>
        <v>3.1656865105275838</v>
      </c>
      <c r="Q40" s="15">
        <f t="shared" si="11"/>
        <v>3.3395915849106066</v>
      </c>
    </row>
    <row r="41" spans="1:17" x14ac:dyDescent="0.55000000000000004">
      <c r="A41" s="8" t="s">
        <v>51</v>
      </c>
      <c r="B41" s="3" t="s">
        <v>14</v>
      </c>
      <c r="C41" s="16">
        <v>2.2405948469324826</v>
      </c>
      <c r="D41" s="16">
        <v>0.75162006837862927</v>
      </c>
      <c r="E41" s="15">
        <f t="shared" si="0"/>
        <v>1.4889747785538532</v>
      </c>
      <c r="F41" s="15">
        <f t="shared" si="1"/>
        <v>1.8647848127431679</v>
      </c>
      <c r="G41" s="15">
        <f t="shared" si="2"/>
        <v>2.2405948469324826</v>
      </c>
      <c r="H41" s="15">
        <f t="shared" si="3"/>
        <v>2.616404881121797</v>
      </c>
      <c r="I41" s="15">
        <f t="shared" si="4"/>
        <v>2.9922149153111119</v>
      </c>
      <c r="J41" s="3"/>
      <c r="K41" s="15">
        <f t="shared" si="5"/>
        <v>1.639298792229579</v>
      </c>
      <c r="L41" s="15">
        <f t="shared" si="6"/>
        <v>1.8647848127431679</v>
      </c>
      <c r="M41" s="15">
        <f t="shared" si="7"/>
        <v>2.0902708332567568</v>
      </c>
      <c r="N41" s="15">
        <f t="shared" si="8"/>
        <v>2.2405948469324826</v>
      </c>
      <c r="O41" s="15">
        <f t="shared" si="9"/>
        <v>2.3909188606082084</v>
      </c>
      <c r="P41" s="15">
        <f t="shared" si="10"/>
        <v>2.616404881121797</v>
      </c>
      <c r="Q41" s="15">
        <f t="shared" si="11"/>
        <v>2.8418909016353862</v>
      </c>
    </row>
    <row r="42" spans="1:17" x14ac:dyDescent="0.55000000000000004">
      <c r="A42" s="8" t="s">
        <v>52</v>
      </c>
      <c r="B42" s="3" t="s">
        <v>14</v>
      </c>
      <c r="C42" s="16">
        <v>2.8530132156644039</v>
      </c>
      <c r="D42" s="16">
        <v>0.76901474107244705</v>
      </c>
      <c r="E42" s="15">
        <f t="shared" si="0"/>
        <v>2.0839984745919571</v>
      </c>
      <c r="F42" s="15">
        <f t="shared" si="1"/>
        <v>2.4685058451281803</v>
      </c>
      <c r="G42" s="15">
        <f t="shared" si="2"/>
        <v>2.8530132156644039</v>
      </c>
      <c r="H42" s="15">
        <f t="shared" si="3"/>
        <v>3.2375205862006275</v>
      </c>
      <c r="I42" s="15">
        <f t="shared" si="4"/>
        <v>3.6220279567368507</v>
      </c>
      <c r="J42" s="3"/>
      <c r="K42" s="15">
        <f t="shared" si="5"/>
        <v>2.237801422806446</v>
      </c>
      <c r="L42" s="15">
        <f t="shared" si="6"/>
        <v>2.4685058451281803</v>
      </c>
      <c r="M42" s="15">
        <f t="shared" si="7"/>
        <v>2.6992102674499145</v>
      </c>
      <c r="N42" s="15">
        <f t="shared" si="8"/>
        <v>2.8530132156644039</v>
      </c>
      <c r="O42" s="15">
        <f t="shared" si="9"/>
        <v>3.0068161638788933</v>
      </c>
      <c r="P42" s="15">
        <f t="shared" si="10"/>
        <v>3.2375205862006275</v>
      </c>
      <c r="Q42" s="15">
        <f t="shared" si="11"/>
        <v>3.4682250085223618</v>
      </c>
    </row>
    <row r="43" spans="1:17" x14ac:dyDescent="0.55000000000000004">
      <c r="A43" s="8" t="s">
        <v>53</v>
      </c>
      <c r="B43" s="3" t="s">
        <v>14</v>
      </c>
      <c r="C43" s="16">
        <v>2.7424570972251874</v>
      </c>
      <c r="D43" s="16">
        <v>0.79858424610605649</v>
      </c>
      <c r="E43" s="15">
        <f t="shared" si="0"/>
        <v>1.943872851119131</v>
      </c>
      <c r="F43" s="15">
        <f t="shared" si="1"/>
        <v>2.3431649741721592</v>
      </c>
      <c r="G43" s="15">
        <f t="shared" si="2"/>
        <v>2.7424570972251874</v>
      </c>
      <c r="H43" s="15">
        <f t="shared" si="3"/>
        <v>3.1417492202782156</v>
      </c>
      <c r="I43" s="15">
        <f t="shared" si="4"/>
        <v>3.5410413433312438</v>
      </c>
      <c r="J43" s="3"/>
      <c r="K43" s="15">
        <f t="shared" si="5"/>
        <v>2.1035897003403421</v>
      </c>
      <c r="L43" s="15">
        <f t="shared" si="6"/>
        <v>2.3431649741721592</v>
      </c>
      <c r="M43" s="15">
        <f t="shared" si="7"/>
        <v>2.5827402480039758</v>
      </c>
      <c r="N43" s="15">
        <f t="shared" si="8"/>
        <v>2.7424570972251874</v>
      </c>
      <c r="O43" s="15">
        <f t="shared" si="9"/>
        <v>2.9021739464463989</v>
      </c>
      <c r="P43" s="15">
        <f t="shared" si="10"/>
        <v>3.1417492202782156</v>
      </c>
      <c r="Q43" s="15">
        <f t="shared" si="11"/>
        <v>3.3813244941100327</v>
      </c>
    </row>
    <row r="44" spans="1:17" x14ac:dyDescent="0.55000000000000004">
      <c r="A44" s="8" t="s">
        <v>54</v>
      </c>
      <c r="B44" s="3" t="s">
        <v>14</v>
      </c>
      <c r="C44" s="16">
        <v>2.9076434327269718</v>
      </c>
      <c r="D44" s="16">
        <v>0.75339097163008284</v>
      </c>
      <c r="E44" s="15">
        <f t="shared" si="0"/>
        <v>2.1542524610968892</v>
      </c>
      <c r="F44" s="15">
        <f t="shared" si="1"/>
        <v>2.5309479469119305</v>
      </c>
      <c r="G44" s="15">
        <f t="shared" si="2"/>
        <v>2.9076434327269718</v>
      </c>
      <c r="H44" s="15">
        <f t="shared" si="3"/>
        <v>3.2843389185420131</v>
      </c>
      <c r="I44" s="15">
        <f t="shared" si="4"/>
        <v>3.6610344043570544</v>
      </c>
      <c r="J44" s="3"/>
      <c r="K44" s="15">
        <f t="shared" si="5"/>
        <v>2.3049306554229054</v>
      </c>
      <c r="L44" s="15">
        <f t="shared" si="6"/>
        <v>2.5309479469119305</v>
      </c>
      <c r="M44" s="15">
        <f t="shared" si="7"/>
        <v>2.7569652384009551</v>
      </c>
      <c r="N44" s="15">
        <f t="shared" si="8"/>
        <v>2.9076434327269718</v>
      </c>
      <c r="O44" s="15">
        <f t="shared" si="9"/>
        <v>3.0583216270529885</v>
      </c>
      <c r="P44" s="15">
        <f t="shared" si="10"/>
        <v>3.2843389185420131</v>
      </c>
      <c r="Q44" s="15">
        <f t="shared" si="11"/>
        <v>3.5103562100310381</v>
      </c>
    </row>
    <row r="45" spans="1:17" x14ac:dyDescent="0.55000000000000004">
      <c r="A45" s="8" t="s">
        <v>55</v>
      </c>
      <c r="B45" s="3" t="s">
        <v>14</v>
      </c>
      <c r="C45" s="16">
        <v>3.2556798633929818</v>
      </c>
      <c r="D45" s="16">
        <v>0.64125779712597475</v>
      </c>
      <c r="E45" s="15">
        <f t="shared" si="0"/>
        <v>2.6144220662670072</v>
      </c>
      <c r="F45" s="15">
        <f t="shared" si="1"/>
        <v>2.9350509648299945</v>
      </c>
      <c r="G45" s="15">
        <f t="shared" si="2"/>
        <v>3.2556798633929818</v>
      </c>
      <c r="H45" s="15">
        <f t="shared" si="3"/>
        <v>3.576308761955969</v>
      </c>
      <c r="I45" s="15">
        <f t="shared" si="4"/>
        <v>3.8969376605189563</v>
      </c>
      <c r="J45" s="3"/>
      <c r="K45" s="15">
        <f t="shared" si="5"/>
        <v>2.742673625692202</v>
      </c>
      <c r="L45" s="15">
        <f t="shared" si="6"/>
        <v>2.9350509648299945</v>
      </c>
      <c r="M45" s="15">
        <f t="shared" si="7"/>
        <v>3.127428303967787</v>
      </c>
      <c r="N45" s="15">
        <f t="shared" si="8"/>
        <v>3.2556798633929818</v>
      </c>
      <c r="O45" s="15">
        <f t="shared" si="9"/>
        <v>3.3839314228181765</v>
      </c>
      <c r="P45" s="15">
        <f t="shared" si="10"/>
        <v>3.576308761955969</v>
      </c>
      <c r="Q45" s="15">
        <f t="shared" si="11"/>
        <v>3.7686861010937616</v>
      </c>
    </row>
    <row r="46" spans="1:17" x14ac:dyDescent="0.55000000000000004">
      <c r="A46" s="8" t="s">
        <v>56</v>
      </c>
      <c r="B46" s="3" t="s">
        <v>14</v>
      </c>
      <c r="C46" s="16">
        <v>3.2083384624124776</v>
      </c>
      <c r="D46" s="16">
        <v>0.53468284895590146</v>
      </c>
      <c r="E46" s="15">
        <f t="shared" si="0"/>
        <v>2.6736556134565763</v>
      </c>
      <c r="F46" s="15">
        <f t="shared" si="1"/>
        <v>2.9409970379345269</v>
      </c>
      <c r="G46" s="15">
        <f t="shared" si="2"/>
        <v>3.2083384624124776</v>
      </c>
      <c r="H46" s="15">
        <f t="shared" si="3"/>
        <v>3.4756798868904282</v>
      </c>
      <c r="I46" s="15">
        <f t="shared" si="4"/>
        <v>3.7430213113683788</v>
      </c>
      <c r="J46" s="3"/>
      <c r="K46" s="15">
        <f t="shared" si="5"/>
        <v>2.7805921832477565</v>
      </c>
      <c r="L46" s="15">
        <f t="shared" si="6"/>
        <v>2.9409970379345269</v>
      </c>
      <c r="M46" s="15">
        <f t="shared" si="7"/>
        <v>3.1014018926212974</v>
      </c>
      <c r="N46" s="15">
        <f t="shared" si="8"/>
        <v>3.2083384624124776</v>
      </c>
      <c r="O46" s="15">
        <f t="shared" si="9"/>
        <v>3.3152750322036577</v>
      </c>
      <c r="P46" s="15">
        <f t="shared" si="10"/>
        <v>3.4756798868904282</v>
      </c>
      <c r="Q46" s="15">
        <f t="shared" si="11"/>
        <v>3.6360847415771986</v>
      </c>
    </row>
    <row r="47" spans="1:17" x14ac:dyDescent="0.55000000000000004">
      <c r="A47" s="8" t="s">
        <v>57</v>
      </c>
      <c r="B47" s="3" t="s">
        <v>14</v>
      </c>
      <c r="C47" s="16">
        <v>2.700834225004066</v>
      </c>
      <c r="D47" s="16">
        <v>0.77061501717584457</v>
      </c>
      <c r="E47" s="15">
        <f t="shared" si="0"/>
        <v>1.9302192078282214</v>
      </c>
      <c r="F47" s="15">
        <f t="shared" si="1"/>
        <v>2.3155267164161435</v>
      </c>
      <c r="G47" s="15">
        <f t="shared" si="2"/>
        <v>2.700834225004066</v>
      </c>
      <c r="H47" s="15">
        <f t="shared" si="3"/>
        <v>3.0861417335919885</v>
      </c>
      <c r="I47" s="15">
        <f t="shared" si="4"/>
        <v>3.4714492421799106</v>
      </c>
      <c r="J47" s="3"/>
      <c r="K47" s="15">
        <f t="shared" si="5"/>
        <v>2.0843422112633903</v>
      </c>
      <c r="L47" s="15">
        <f t="shared" si="6"/>
        <v>2.3155267164161435</v>
      </c>
      <c r="M47" s="15">
        <f t="shared" si="7"/>
        <v>2.5467112215688972</v>
      </c>
      <c r="N47" s="15">
        <f t="shared" si="8"/>
        <v>2.700834225004066</v>
      </c>
      <c r="O47" s="15">
        <f t="shared" si="9"/>
        <v>2.8549572284392348</v>
      </c>
      <c r="P47" s="15">
        <f t="shared" si="10"/>
        <v>3.0861417335919885</v>
      </c>
      <c r="Q47" s="15">
        <f t="shared" si="11"/>
        <v>3.3173262387447418</v>
      </c>
    </row>
    <row r="48" spans="1:17" x14ac:dyDescent="0.55000000000000004">
      <c r="A48" s="8" t="s">
        <v>107</v>
      </c>
      <c r="B48" s="3" t="s">
        <v>14</v>
      </c>
      <c r="C48" s="16">
        <v>3.0958127775620556</v>
      </c>
      <c r="D48" s="16">
        <v>0.75480979890435407</v>
      </c>
      <c r="E48" s="15">
        <f t="shared" si="0"/>
        <v>2.3410029786577016</v>
      </c>
      <c r="F48" s="15">
        <f t="shared" si="1"/>
        <v>2.7184078781098786</v>
      </c>
      <c r="G48" s="15">
        <f t="shared" si="2"/>
        <v>3.0958127775620556</v>
      </c>
      <c r="H48" s="15">
        <f t="shared" si="3"/>
        <v>3.4732176770142327</v>
      </c>
      <c r="I48" s="15">
        <f t="shared" si="4"/>
        <v>3.8506225764664097</v>
      </c>
      <c r="J48" s="3"/>
      <c r="K48" s="15">
        <f t="shared" si="5"/>
        <v>2.4919649384385725</v>
      </c>
      <c r="L48" s="15">
        <f t="shared" si="6"/>
        <v>2.7184078781098786</v>
      </c>
      <c r="M48" s="15">
        <f t="shared" si="7"/>
        <v>2.9448508177811847</v>
      </c>
      <c r="N48" s="15">
        <f t="shared" si="8"/>
        <v>3.0958127775620556</v>
      </c>
      <c r="O48" s="15">
        <f t="shared" si="9"/>
        <v>3.2467747373429265</v>
      </c>
      <c r="P48" s="15">
        <f t="shared" si="10"/>
        <v>3.4732176770142327</v>
      </c>
      <c r="Q48" s="15">
        <f t="shared" si="11"/>
        <v>3.6996606166855388</v>
      </c>
    </row>
    <row r="49" spans="1:17" x14ac:dyDescent="0.55000000000000004">
      <c r="A49" s="8" t="s">
        <v>58</v>
      </c>
      <c r="B49" s="3" t="s">
        <v>14</v>
      </c>
      <c r="C49" s="16">
        <v>3.6494739932011795</v>
      </c>
      <c r="D49" s="16">
        <v>0.65046223456055696</v>
      </c>
      <c r="E49" s="15">
        <f t="shared" si="0"/>
        <v>2.9990117586406226</v>
      </c>
      <c r="F49" s="15">
        <f t="shared" si="1"/>
        <v>3.3242428759209011</v>
      </c>
      <c r="G49" s="15">
        <f t="shared" si="2"/>
        <v>3.6494739932011795</v>
      </c>
      <c r="H49" s="15">
        <f>C49+0.5*D49</f>
        <v>3.9747051104814579</v>
      </c>
      <c r="I49" s="19">
        <f t="shared" si="4"/>
        <v>4.2999362277617363</v>
      </c>
      <c r="J49" s="3"/>
      <c r="K49" s="15">
        <f t="shared" si="5"/>
        <v>3.1291042055527338</v>
      </c>
      <c r="L49" s="15">
        <f t="shared" si="6"/>
        <v>3.3242428759209011</v>
      </c>
      <c r="M49" s="15">
        <f t="shared" si="7"/>
        <v>3.5193815462890683</v>
      </c>
      <c r="N49" s="15">
        <f t="shared" si="8"/>
        <v>3.6494739932011795</v>
      </c>
      <c r="O49" s="15">
        <f t="shared" si="9"/>
        <v>3.7795664401132907</v>
      </c>
      <c r="P49" s="15">
        <f t="shared" si="10"/>
        <v>3.9747051104814579</v>
      </c>
      <c r="Q49" s="19">
        <f t="shared" si="11"/>
        <v>4.1698437808496251</v>
      </c>
    </row>
    <row r="50" spans="1:17" x14ac:dyDescent="0.55000000000000004">
      <c r="A50" s="8" t="s">
        <v>59</v>
      </c>
      <c r="B50" s="3" t="s">
        <v>14</v>
      </c>
      <c r="C50" s="16">
        <v>2.7404859526356815</v>
      </c>
      <c r="D50" s="16">
        <v>0.73118219177209975</v>
      </c>
      <c r="E50" s="15">
        <f t="shared" si="0"/>
        <v>2.009303760863582</v>
      </c>
      <c r="F50" s="15">
        <f t="shared" si="1"/>
        <v>2.3748948567496315</v>
      </c>
      <c r="G50" s="15">
        <f t="shared" si="2"/>
        <v>2.7404859526356815</v>
      </c>
      <c r="H50" s="15">
        <f t="shared" si="3"/>
        <v>3.1060770485217315</v>
      </c>
      <c r="I50" s="15">
        <f t="shared" si="4"/>
        <v>3.471668144407781</v>
      </c>
      <c r="J50" s="3"/>
      <c r="K50" s="15">
        <f t="shared" si="5"/>
        <v>2.1555401992180014</v>
      </c>
      <c r="L50" s="15">
        <f t="shared" si="6"/>
        <v>2.3748948567496315</v>
      </c>
      <c r="M50" s="15">
        <f t="shared" si="7"/>
        <v>2.5942495142812616</v>
      </c>
      <c r="N50" s="15">
        <f t="shared" si="8"/>
        <v>2.7404859526356815</v>
      </c>
      <c r="O50" s="15">
        <f t="shared" si="9"/>
        <v>2.8867223909901014</v>
      </c>
      <c r="P50" s="15">
        <f t="shared" si="10"/>
        <v>3.1060770485217315</v>
      </c>
      <c r="Q50" s="15">
        <f t="shared" si="11"/>
        <v>3.3254317060533616</v>
      </c>
    </row>
    <row r="51" spans="1:17" x14ac:dyDescent="0.55000000000000004">
      <c r="A51" s="12" t="s">
        <v>60</v>
      </c>
      <c r="B51" s="3" t="s">
        <v>14</v>
      </c>
      <c r="C51" s="16">
        <v>2.5421799691308218</v>
      </c>
      <c r="D51" s="16">
        <v>0.70890135075095984</v>
      </c>
      <c r="E51" s="15">
        <f t="shared" si="0"/>
        <v>1.8332786183798619</v>
      </c>
      <c r="F51" s="15">
        <f t="shared" si="1"/>
        <v>2.1877292937553419</v>
      </c>
      <c r="G51" s="15">
        <f t="shared" si="2"/>
        <v>2.5421799691308218</v>
      </c>
      <c r="H51" s="15">
        <f t="shared" si="3"/>
        <v>2.8966306445063017</v>
      </c>
      <c r="I51" s="15">
        <f t="shared" si="4"/>
        <v>3.2510813198817816</v>
      </c>
      <c r="J51" s="3"/>
      <c r="K51" s="15">
        <f t="shared" si="5"/>
        <v>1.9750588885300537</v>
      </c>
      <c r="L51" s="15">
        <f t="shared" si="6"/>
        <v>2.1877292937553419</v>
      </c>
      <c r="M51" s="15">
        <f t="shared" si="7"/>
        <v>2.40039969898063</v>
      </c>
      <c r="N51" s="15">
        <f t="shared" si="8"/>
        <v>2.5421799691308218</v>
      </c>
      <c r="O51" s="15">
        <f t="shared" si="9"/>
        <v>2.6839602392810136</v>
      </c>
      <c r="P51" s="15">
        <f t="shared" si="10"/>
        <v>2.8966306445063017</v>
      </c>
      <c r="Q51" s="15">
        <f t="shared" si="11"/>
        <v>3.1093010497315898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70C7-9AB9-4BDF-8910-37D524E3BDDB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2.6603673688644358</v>
      </c>
      <c r="D4" s="14">
        <v>0.43501514423314919</v>
      </c>
      <c r="E4" s="15">
        <f>C4-D4</f>
        <v>2.2253522246312865</v>
      </c>
      <c r="F4" s="15">
        <f>C4-0.5*D4</f>
        <v>2.4428597967478614</v>
      </c>
      <c r="G4" s="15">
        <f>C4</f>
        <v>2.6603673688644358</v>
      </c>
      <c r="H4" s="15">
        <f>C4+0.5*D4</f>
        <v>2.8778749409810103</v>
      </c>
      <c r="I4" s="15">
        <f>C4+D4</f>
        <v>3.0953825130975852</v>
      </c>
      <c r="J4" s="3"/>
      <c r="K4" s="15">
        <f>C4-0.8*D4</f>
        <v>2.3123552534779166</v>
      </c>
      <c r="L4" s="15">
        <f>C4-0.5*D4</f>
        <v>2.4428597967478614</v>
      </c>
      <c r="M4" s="15">
        <f>C4-0.2*D4</f>
        <v>2.5733643400178061</v>
      </c>
      <c r="N4" s="15">
        <f>C4</f>
        <v>2.6603673688644358</v>
      </c>
      <c r="O4" s="15">
        <f>C4+0.2*D4</f>
        <v>2.7473703977110655</v>
      </c>
      <c r="P4" s="15">
        <f>C4+0.5*D4</f>
        <v>2.8778749409810103</v>
      </c>
      <c r="Q4" s="15">
        <f>C4+0.8*D4</f>
        <v>3.008379484250955</v>
      </c>
    </row>
    <row r="5" spans="1:17" x14ac:dyDescent="0.55000000000000004">
      <c r="A5" s="8" t="s">
        <v>18</v>
      </c>
      <c r="B5" s="3" t="s">
        <v>14</v>
      </c>
      <c r="C5" s="16">
        <v>2.1160539343559255</v>
      </c>
      <c r="D5" s="16">
        <v>0.65377191976429083</v>
      </c>
      <c r="E5" s="15">
        <f>C5-D5</f>
        <v>1.4622820145916346</v>
      </c>
      <c r="F5" s="15">
        <f>C5-0.5*D5</f>
        <v>1.7891679744737801</v>
      </c>
      <c r="G5" s="15">
        <f>C5</f>
        <v>2.1160539343559255</v>
      </c>
      <c r="H5" s="15">
        <f>C5+0.5*D5</f>
        <v>2.4429398942380711</v>
      </c>
      <c r="I5" s="15">
        <f>C5+D5</f>
        <v>2.7698258541202163</v>
      </c>
      <c r="J5" s="3"/>
      <c r="K5" s="15">
        <f>C5-0.8*D5</f>
        <v>1.5930363985444926</v>
      </c>
      <c r="L5" s="15">
        <f>C5-0.5*D5</f>
        <v>1.7891679744737801</v>
      </c>
      <c r="M5" s="15">
        <f>C5-0.2*D5</f>
        <v>1.9852995504030673</v>
      </c>
      <c r="N5" s="15">
        <f>C5</f>
        <v>2.1160539343559255</v>
      </c>
      <c r="O5" s="15">
        <f>C5+0.2*D5</f>
        <v>2.2468083183087835</v>
      </c>
      <c r="P5" s="15">
        <f>C5+0.5*D5</f>
        <v>2.4429398942380711</v>
      </c>
      <c r="Q5" s="15">
        <f>C5+0.8*D5</f>
        <v>2.6390714701673583</v>
      </c>
    </row>
    <row r="6" spans="1:17" x14ac:dyDescent="0.55000000000000004">
      <c r="A6" s="8" t="s">
        <v>19</v>
      </c>
      <c r="B6" s="3" t="s">
        <v>14</v>
      </c>
      <c r="C6" s="16">
        <v>1.9067433403282723</v>
      </c>
      <c r="D6" s="16">
        <v>0.57119700609510859</v>
      </c>
      <c r="E6" s="15">
        <f t="shared" ref="E6:E51" si="0">C6-D6</f>
        <v>1.3355463342331637</v>
      </c>
      <c r="F6" s="15">
        <f t="shared" ref="F6:F51" si="1">C6-0.5*D6</f>
        <v>1.621144837280718</v>
      </c>
      <c r="G6" s="15">
        <f t="shared" ref="G6:G51" si="2">C6</f>
        <v>1.9067433403282723</v>
      </c>
      <c r="H6" s="15">
        <f t="shared" ref="H6:H51" si="3">C6+0.5*D6</f>
        <v>2.1923418433758268</v>
      </c>
      <c r="I6" s="15">
        <f t="shared" ref="I6:I51" si="4">C6+D6</f>
        <v>2.4779403464233809</v>
      </c>
      <c r="J6" s="3"/>
      <c r="K6" s="15">
        <f t="shared" ref="K6:K51" si="5">C6-0.8*D6</f>
        <v>1.4497857354521855</v>
      </c>
      <c r="L6" s="15">
        <f t="shared" ref="L6:L51" si="6">C6-0.5*D6</f>
        <v>1.621144837280718</v>
      </c>
      <c r="M6" s="15">
        <f t="shared" ref="M6:M51" si="7">C6-0.2*D6</f>
        <v>1.7925039391092505</v>
      </c>
      <c r="N6" s="15">
        <f t="shared" ref="N6:N51" si="8">C6</f>
        <v>1.9067433403282723</v>
      </c>
      <c r="O6" s="15">
        <f t="shared" ref="O6:O51" si="9">C6+0.2*D6</f>
        <v>2.0209827415472938</v>
      </c>
      <c r="P6" s="15">
        <f t="shared" ref="P6:P51" si="10">C6+0.5*D6</f>
        <v>2.1923418433758268</v>
      </c>
      <c r="Q6" s="15">
        <f t="shared" ref="Q6:Q51" si="11">C6+0.8*D6</f>
        <v>2.3637009452043594</v>
      </c>
    </row>
    <row r="7" spans="1:17" x14ac:dyDescent="0.55000000000000004">
      <c r="A7" s="8" t="s">
        <v>20</v>
      </c>
      <c r="B7" s="3" t="s">
        <v>14</v>
      </c>
      <c r="C7" s="16">
        <v>3.1110570067128505</v>
      </c>
      <c r="D7" s="16">
        <v>0.82104095621470974</v>
      </c>
      <c r="E7" s="15">
        <f t="shared" si="0"/>
        <v>2.2900160504981408</v>
      </c>
      <c r="F7" s="15">
        <f t="shared" si="1"/>
        <v>2.7005365286054954</v>
      </c>
      <c r="G7" s="15">
        <f t="shared" si="2"/>
        <v>3.1110570067128505</v>
      </c>
      <c r="H7" s="15">
        <f t="shared" si="3"/>
        <v>3.5215774848202055</v>
      </c>
      <c r="I7" s="15">
        <f t="shared" si="4"/>
        <v>3.9320979629275601</v>
      </c>
      <c r="J7" s="3"/>
      <c r="K7" s="15">
        <f t="shared" si="5"/>
        <v>2.4542242417410827</v>
      </c>
      <c r="L7" s="15">
        <f t="shared" si="6"/>
        <v>2.7005365286054954</v>
      </c>
      <c r="M7" s="15">
        <f t="shared" si="7"/>
        <v>2.9468488154699086</v>
      </c>
      <c r="N7" s="15">
        <f t="shared" si="8"/>
        <v>3.1110570067128505</v>
      </c>
      <c r="O7" s="15">
        <f t="shared" si="9"/>
        <v>3.2752651979557923</v>
      </c>
      <c r="P7" s="15">
        <f t="shared" si="10"/>
        <v>3.5215774848202055</v>
      </c>
      <c r="Q7" s="15">
        <f t="shared" si="11"/>
        <v>3.7678897716846182</v>
      </c>
    </row>
    <row r="8" spans="1:17" x14ac:dyDescent="0.55000000000000004">
      <c r="A8" s="8" t="s">
        <v>21</v>
      </c>
      <c r="B8" s="3" t="s">
        <v>14</v>
      </c>
      <c r="C8" s="16">
        <v>2.9677112680138951</v>
      </c>
      <c r="D8" s="16">
        <v>0.60587470249865261</v>
      </c>
      <c r="E8" s="15">
        <f t="shared" si="0"/>
        <v>2.3618365655152425</v>
      </c>
      <c r="F8" s="15">
        <f t="shared" si="1"/>
        <v>2.6647739167645685</v>
      </c>
      <c r="G8" s="15">
        <f t="shared" si="2"/>
        <v>2.9677112680138951</v>
      </c>
      <c r="H8" s="15">
        <f t="shared" si="3"/>
        <v>3.2706486192632216</v>
      </c>
      <c r="I8" s="15">
        <f t="shared" si="4"/>
        <v>3.5735859705125477</v>
      </c>
      <c r="J8" s="3"/>
      <c r="K8" s="15">
        <f t="shared" si="5"/>
        <v>2.4830115060149729</v>
      </c>
      <c r="L8" s="15">
        <f t="shared" si="6"/>
        <v>2.6647739167645685</v>
      </c>
      <c r="M8" s="15">
        <f t="shared" si="7"/>
        <v>2.8465363275141646</v>
      </c>
      <c r="N8" s="15">
        <f t="shared" si="8"/>
        <v>2.9677112680138951</v>
      </c>
      <c r="O8" s="15">
        <f t="shared" si="9"/>
        <v>3.0888862085136255</v>
      </c>
      <c r="P8" s="15">
        <f t="shared" si="10"/>
        <v>3.2706486192632216</v>
      </c>
      <c r="Q8" s="15">
        <f t="shared" si="11"/>
        <v>3.4524110300128172</v>
      </c>
    </row>
    <row r="9" spans="1:17" x14ac:dyDescent="0.55000000000000004">
      <c r="A9" s="8" t="s">
        <v>22</v>
      </c>
      <c r="B9" s="3" t="s">
        <v>14</v>
      </c>
      <c r="C9" s="16">
        <v>3.063916617392989</v>
      </c>
      <c r="D9" s="16">
        <v>0.86422711662875329</v>
      </c>
      <c r="E9" s="15">
        <f t="shared" si="0"/>
        <v>2.1996895007642356</v>
      </c>
      <c r="F9" s="15">
        <f t="shared" si="1"/>
        <v>2.6318030590786123</v>
      </c>
      <c r="G9" s="15">
        <f t="shared" si="2"/>
        <v>3.063916617392989</v>
      </c>
      <c r="H9" s="15">
        <f t="shared" si="3"/>
        <v>3.4960301757073657</v>
      </c>
      <c r="I9" s="15">
        <f t="shared" si="4"/>
        <v>3.9281437340217424</v>
      </c>
      <c r="J9" s="3"/>
      <c r="K9" s="15">
        <f t="shared" si="5"/>
        <v>2.3725349240899862</v>
      </c>
      <c r="L9" s="15">
        <f t="shared" si="6"/>
        <v>2.6318030590786123</v>
      </c>
      <c r="M9" s="15">
        <f t="shared" si="7"/>
        <v>2.8910711940672384</v>
      </c>
      <c r="N9" s="15">
        <f t="shared" si="8"/>
        <v>3.063916617392989</v>
      </c>
      <c r="O9" s="15">
        <f t="shared" si="9"/>
        <v>3.2367620407187396</v>
      </c>
      <c r="P9" s="15">
        <f t="shared" si="10"/>
        <v>3.4960301757073657</v>
      </c>
      <c r="Q9" s="15">
        <f t="shared" si="11"/>
        <v>3.7552983106959918</v>
      </c>
    </row>
    <row r="10" spans="1:17" x14ac:dyDescent="0.55000000000000004">
      <c r="A10" s="8" t="s">
        <v>23</v>
      </c>
      <c r="B10" s="3" t="s">
        <v>14</v>
      </c>
      <c r="C10" s="16">
        <v>2.4947885870636211</v>
      </c>
      <c r="D10" s="16">
        <v>0.86166285174483714</v>
      </c>
      <c r="E10" s="15">
        <f t="shared" si="0"/>
        <v>1.6331257353187838</v>
      </c>
      <c r="F10" s="15">
        <f t="shared" si="1"/>
        <v>2.0639571611912024</v>
      </c>
      <c r="G10" s="15">
        <f t="shared" si="2"/>
        <v>2.4947885870636211</v>
      </c>
      <c r="H10" s="15">
        <f t="shared" si="3"/>
        <v>2.9256200129360397</v>
      </c>
      <c r="I10" s="15">
        <f t="shared" si="4"/>
        <v>3.3564514388084583</v>
      </c>
      <c r="J10" s="3"/>
      <c r="K10" s="15">
        <f t="shared" si="5"/>
        <v>1.8054583056677513</v>
      </c>
      <c r="L10" s="15">
        <f t="shared" si="6"/>
        <v>2.0639571611912024</v>
      </c>
      <c r="M10" s="15">
        <f t="shared" si="7"/>
        <v>2.3224560167146535</v>
      </c>
      <c r="N10" s="15">
        <f t="shared" si="8"/>
        <v>2.4947885870636211</v>
      </c>
      <c r="O10" s="15">
        <f t="shared" si="9"/>
        <v>2.6671211574125886</v>
      </c>
      <c r="P10" s="15">
        <f t="shared" si="10"/>
        <v>2.9256200129360397</v>
      </c>
      <c r="Q10" s="15">
        <f t="shared" si="11"/>
        <v>3.1841188684594908</v>
      </c>
    </row>
    <row r="11" spans="1:17" x14ac:dyDescent="0.55000000000000004">
      <c r="A11" s="8" t="s">
        <v>24</v>
      </c>
      <c r="B11" s="3" t="s">
        <v>14</v>
      </c>
      <c r="C11" s="16">
        <v>2.7906043847750195</v>
      </c>
      <c r="D11" s="16">
        <v>0.83948705053520678</v>
      </c>
      <c r="E11" s="15">
        <f t="shared" si="0"/>
        <v>1.9511173342398127</v>
      </c>
      <c r="F11" s="15">
        <f t="shared" si="1"/>
        <v>2.3708608595074159</v>
      </c>
      <c r="G11" s="15">
        <f t="shared" si="2"/>
        <v>2.7906043847750195</v>
      </c>
      <c r="H11" s="15">
        <f t="shared" si="3"/>
        <v>3.2103479100426231</v>
      </c>
      <c r="I11" s="15">
        <f t="shared" si="4"/>
        <v>3.6300914353102263</v>
      </c>
      <c r="J11" s="3"/>
      <c r="K11" s="15">
        <f t="shared" si="5"/>
        <v>2.1190147443468539</v>
      </c>
      <c r="L11" s="15">
        <f t="shared" si="6"/>
        <v>2.3708608595074159</v>
      </c>
      <c r="M11" s="15">
        <f t="shared" si="7"/>
        <v>2.6227069746679783</v>
      </c>
      <c r="N11" s="15">
        <f t="shared" si="8"/>
        <v>2.7906043847750195</v>
      </c>
      <c r="O11" s="15">
        <f t="shared" si="9"/>
        <v>2.9585017948820607</v>
      </c>
      <c r="P11" s="15">
        <f t="shared" si="10"/>
        <v>3.2103479100426231</v>
      </c>
      <c r="Q11" s="15">
        <f t="shared" si="11"/>
        <v>3.4621940252031851</v>
      </c>
    </row>
    <row r="12" spans="1:17" x14ac:dyDescent="0.55000000000000004">
      <c r="A12" s="12" t="s">
        <v>25</v>
      </c>
      <c r="B12" s="10" t="s">
        <v>14</v>
      </c>
      <c r="C12" s="17">
        <v>2.8320638122731618</v>
      </c>
      <c r="D12" s="17">
        <v>0.81338883952652863</v>
      </c>
      <c r="E12" s="18">
        <f t="shared" si="0"/>
        <v>2.0186749727466333</v>
      </c>
      <c r="F12" s="18">
        <f t="shared" si="1"/>
        <v>2.4253693925098974</v>
      </c>
      <c r="G12" s="18">
        <f t="shared" si="2"/>
        <v>2.8320638122731618</v>
      </c>
      <c r="H12" s="18">
        <f t="shared" si="3"/>
        <v>3.2387582320364263</v>
      </c>
      <c r="I12" s="18">
        <f t="shared" si="4"/>
        <v>3.6454526517996904</v>
      </c>
      <c r="J12" s="10"/>
      <c r="K12" s="18">
        <f t="shared" si="5"/>
        <v>2.1813527406519388</v>
      </c>
      <c r="L12" s="18">
        <f t="shared" si="6"/>
        <v>2.4253693925098974</v>
      </c>
      <c r="M12" s="18">
        <f t="shared" si="7"/>
        <v>2.6693860443678563</v>
      </c>
      <c r="N12" s="18">
        <f t="shared" si="8"/>
        <v>2.8320638122731618</v>
      </c>
      <c r="O12" s="18">
        <f t="shared" si="9"/>
        <v>2.9947415801784674</v>
      </c>
      <c r="P12" s="18">
        <f t="shared" si="10"/>
        <v>3.2387582320364263</v>
      </c>
      <c r="Q12" s="18">
        <f t="shared" si="11"/>
        <v>3.4827748838943848</v>
      </c>
    </row>
    <row r="13" spans="1:17" x14ac:dyDescent="0.55000000000000004">
      <c r="A13" s="7" t="s">
        <v>13</v>
      </c>
      <c r="B13" s="3" t="s">
        <v>14</v>
      </c>
      <c r="C13" s="14">
        <v>2.9659380607695378</v>
      </c>
      <c r="D13" s="14">
        <v>0.53648315512423672</v>
      </c>
      <c r="E13" s="15">
        <f t="shared" si="0"/>
        <v>2.4294549056453012</v>
      </c>
      <c r="F13" s="15">
        <f t="shared" si="1"/>
        <v>2.6976964832074195</v>
      </c>
      <c r="G13" s="15">
        <f t="shared" si="2"/>
        <v>2.9659380607695378</v>
      </c>
      <c r="H13" s="15">
        <f t="shared" si="3"/>
        <v>3.2341796383316561</v>
      </c>
      <c r="I13" s="15">
        <f t="shared" si="4"/>
        <v>3.5024212158937744</v>
      </c>
      <c r="J13" s="3"/>
      <c r="K13" s="15">
        <f t="shared" si="5"/>
        <v>2.5367515366701485</v>
      </c>
      <c r="L13" s="15">
        <f t="shared" si="6"/>
        <v>2.6976964832074195</v>
      </c>
      <c r="M13" s="15">
        <f t="shared" si="7"/>
        <v>2.8586414297446905</v>
      </c>
      <c r="N13" s="15">
        <f t="shared" si="8"/>
        <v>2.9659380607695378</v>
      </c>
      <c r="O13" s="15">
        <f t="shared" si="9"/>
        <v>3.0732346917943851</v>
      </c>
      <c r="P13" s="15">
        <f t="shared" si="10"/>
        <v>3.2341796383316561</v>
      </c>
      <c r="Q13" s="15">
        <f t="shared" si="11"/>
        <v>3.3951245848689271</v>
      </c>
    </row>
    <row r="14" spans="1:17" x14ac:dyDescent="0.55000000000000004">
      <c r="A14" s="8" t="s">
        <v>26</v>
      </c>
      <c r="B14" s="3" t="s">
        <v>14</v>
      </c>
      <c r="C14" s="16">
        <v>2.7510270174177833</v>
      </c>
      <c r="D14" s="16">
        <v>0.70929548218078708</v>
      </c>
      <c r="E14" s="15">
        <f t="shared" si="0"/>
        <v>2.0417315352369965</v>
      </c>
      <c r="F14" s="15">
        <f t="shared" si="1"/>
        <v>2.3963792763273899</v>
      </c>
      <c r="G14" s="15">
        <f t="shared" si="2"/>
        <v>2.7510270174177833</v>
      </c>
      <c r="H14" s="15">
        <f t="shared" si="3"/>
        <v>3.1056747585081768</v>
      </c>
      <c r="I14" s="15">
        <f t="shared" si="4"/>
        <v>3.4603224995985702</v>
      </c>
      <c r="J14" s="3"/>
      <c r="K14" s="15">
        <f t="shared" si="5"/>
        <v>2.1835906316731535</v>
      </c>
      <c r="L14" s="15">
        <f t="shared" si="6"/>
        <v>2.3963792763273899</v>
      </c>
      <c r="M14" s="15">
        <f t="shared" si="7"/>
        <v>2.6091679209816259</v>
      </c>
      <c r="N14" s="15">
        <f t="shared" si="8"/>
        <v>2.7510270174177833</v>
      </c>
      <c r="O14" s="15">
        <f t="shared" si="9"/>
        <v>2.8928861138539408</v>
      </c>
      <c r="P14" s="15">
        <f t="shared" si="10"/>
        <v>3.1056747585081768</v>
      </c>
      <c r="Q14" s="15">
        <f t="shared" si="11"/>
        <v>3.3184634031624132</v>
      </c>
    </row>
    <row r="15" spans="1:17" x14ac:dyDescent="0.55000000000000004">
      <c r="A15" s="8" t="s">
        <v>27</v>
      </c>
      <c r="B15" s="3" t="s">
        <v>14</v>
      </c>
      <c r="C15" s="16">
        <v>2.9410919040496863</v>
      </c>
      <c r="D15" s="16">
        <v>0.79632794706832433</v>
      </c>
      <c r="E15" s="15">
        <f t="shared" si="0"/>
        <v>2.1447639569813619</v>
      </c>
      <c r="F15" s="15">
        <f t="shared" si="1"/>
        <v>2.5429279305155243</v>
      </c>
      <c r="G15" s="15">
        <f t="shared" si="2"/>
        <v>2.9410919040496863</v>
      </c>
      <c r="H15" s="15">
        <f t="shared" si="3"/>
        <v>3.3392558775838483</v>
      </c>
      <c r="I15" s="15">
        <f t="shared" si="4"/>
        <v>3.7374198511180108</v>
      </c>
      <c r="J15" s="3"/>
      <c r="K15" s="15">
        <f t="shared" si="5"/>
        <v>2.3040295463950269</v>
      </c>
      <c r="L15" s="15">
        <f t="shared" si="6"/>
        <v>2.5429279305155243</v>
      </c>
      <c r="M15" s="15">
        <f t="shared" si="7"/>
        <v>2.7818263146360214</v>
      </c>
      <c r="N15" s="15">
        <f t="shared" si="8"/>
        <v>2.9410919040496863</v>
      </c>
      <c r="O15" s="15">
        <f t="shared" si="9"/>
        <v>3.1003574934633513</v>
      </c>
      <c r="P15" s="15">
        <f t="shared" si="10"/>
        <v>3.3392558775838483</v>
      </c>
      <c r="Q15" s="15">
        <f t="shared" si="11"/>
        <v>3.5781542617043458</v>
      </c>
    </row>
    <row r="16" spans="1:17" x14ac:dyDescent="0.55000000000000004">
      <c r="A16" s="8" t="s">
        <v>28</v>
      </c>
      <c r="B16" s="3" t="s">
        <v>14</v>
      </c>
      <c r="C16" s="16">
        <v>2.9461236130917023</v>
      </c>
      <c r="D16" s="16">
        <v>0.74989090419912419</v>
      </c>
      <c r="E16" s="15">
        <f t="shared" si="0"/>
        <v>2.1962327088925782</v>
      </c>
      <c r="F16" s="15">
        <f t="shared" si="1"/>
        <v>2.5711781609921402</v>
      </c>
      <c r="G16" s="15">
        <f t="shared" si="2"/>
        <v>2.9461236130917023</v>
      </c>
      <c r="H16" s="15">
        <f t="shared" si="3"/>
        <v>3.3210690651912644</v>
      </c>
      <c r="I16" s="15">
        <f t="shared" si="4"/>
        <v>3.6960145172908265</v>
      </c>
      <c r="J16" s="3"/>
      <c r="K16" s="15">
        <f t="shared" si="5"/>
        <v>2.346210889732403</v>
      </c>
      <c r="L16" s="15">
        <f t="shared" si="6"/>
        <v>2.5711781609921402</v>
      </c>
      <c r="M16" s="15">
        <f t="shared" si="7"/>
        <v>2.7961454322518775</v>
      </c>
      <c r="N16" s="15">
        <f t="shared" si="8"/>
        <v>2.9461236130917023</v>
      </c>
      <c r="O16" s="15">
        <f t="shared" si="9"/>
        <v>3.0961017939315272</v>
      </c>
      <c r="P16" s="15">
        <f t="shared" si="10"/>
        <v>3.3210690651912644</v>
      </c>
      <c r="Q16" s="15">
        <f t="shared" si="11"/>
        <v>3.5460363364510017</v>
      </c>
    </row>
    <row r="17" spans="1:19" x14ac:dyDescent="0.55000000000000004">
      <c r="A17" s="8" t="s">
        <v>62</v>
      </c>
      <c r="B17" s="3" t="s">
        <v>14</v>
      </c>
      <c r="C17" s="16">
        <v>2.9865280048230356</v>
      </c>
      <c r="D17" s="16">
        <v>0.80792480677972633</v>
      </c>
      <c r="E17" s="15">
        <f t="shared" si="0"/>
        <v>2.1786031980433092</v>
      </c>
      <c r="F17" s="15">
        <f t="shared" si="1"/>
        <v>2.5825656014331724</v>
      </c>
      <c r="G17" s="15">
        <f t="shared" si="2"/>
        <v>2.9865280048230356</v>
      </c>
      <c r="H17" s="15">
        <f t="shared" si="3"/>
        <v>3.3904904082128988</v>
      </c>
      <c r="I17" s="15">
        <f t="shared" si="4"/>
        <v>3.794452811602762</v>
      </c>
      <c r="J17" s="3"/>
      <c r="K17" s="15">
        <f t="shared" si="5"/>
        <v>2.3401881593992546</v>
      </c>
      <c r="L17" s="15">
        <f t="shared" si="6"/>
        <v>2.5825656014331724</v>
      </c>
      <c r="M17" s="15">
        <f t="shared" si="7"/>
        <v>2.8249430434670901</v>
      </c>
      <c r="N17" s="15">
        <f t="shared" si="8"/>
        <v>2.9865280048230356</v>
      </c>
      <c r="O17" s="15">
        <f t="shared" si="9"/>
        <v>3.1481129661789811</v>
      </c>
      <c r="P17" s="15">
        <f t="shared" si="10"/>
        <v>3.3904904082128988</v>
      </c>
      <c r="Q17" s="15">
        <f t="shared" si="11"/>
        <v>3.6328678502468166</v>
      </c>
    </row>
    <row r="18" spans="1:19" x14ac:dyDescent="0.55000000000000004">
      <c r="A18" s="8" t="s">
        <v>29</v>
      </c>
      <c r="B18" s="3" t="s">
        <v>14</v>
      </c>
      <c r="C18" s="16">
        <v>3.2805699511900923</v>
      </c>
      <c r="D18" s="16">
        <v>0.60217462874882621</v>
      </c>
      <c r="E18" s="15">
        <f t="shared" si="0"/>
        <v>2.6783953224412662</v>
      </c>
      <c r="F18" s="15">
        <f t="shared" si="1"/>
        <v>2.9794826368156793</v>
      </c>
      <c r="G18" s="15">
        <f t="shared" si="2"/>
        <v>3.2805699511900923</v>
      </c>
      <c r="H18" s="15">
        <f t="shared" si="3"/>
        <v>3.5816572655645054</v>
      </c>
      <c r="I18" s="15">
        <f t="shared" si="4"/>
        <v>3.8827445799389184</v>
      </c>
      <c r="J18" s="3"/>
      <c r="K18" s="15">
        <f t="shared" si="5"/>
        <v>2.7988302481910314</v>
      </c>
      <c r="L18" s="15">
        <f t="shared" si="6"/>
        <v>2.9794826368156793</v>
      </c>
      <c r="M18" s="15">
        <f t="shared" si="7"/>
        <v>3.1601350254403271</v>
      </c>
      <c r="N18" s="15">
        <f t="shared" si="8"/>
        <v>3.2805699511900923</v>
      </c>
      <c r="O18" s="15">
        <f t="shared" si="9"/>
        <v>3.4010048769398575</v>
      </c>
      <c r="P18" s="15">
        <f t="shared" si="10"/>
        <v>3.5816572655645054</v>
      </c>
      <c r="Q18" s="15">
        <f t="shared" si="11"/>
        <v>3.7623096541891532</v>
      </c>
    </row>
    <row r="19" spans="1:19" x14ac:dyDescent="0.55000000000000004">
      <c r="A19" s="12" t="s">
        <v>30</v>
      </c>
      <c r="B19" s="10" t="s">
        <v>14</v>
      </c>
      <c r="C19" s="17">
        <v>2.8902878740449789</v>
      </c>
      <c r="D19" s="17">
        <v>0.78186378242151733</v>
      </c>
      <c r="E19" s="18">
        <f t="shared" si="0"/>
        <v>2.1084240916234616</v>
      </c>
      <c r="F19" s="18">
        <f t="shared" si="1"/>
        <v>2.4993559828342202</v>
      </c>
      <c r="G19" s="18">
        <f t="shared" si="2"/>
        <v>2.8902878740449789</v>
      </c>
      <c r="H19" s="18">
        <f t="shared" si="3"/>
        <v>3.2812197652557376</v>
      </c>
      <c r="I19" s="18">
        <f t="shared" si="4"/>
        <v>3.6721516564664962</v>
      </c>
      <c r="J19" s="10"/>
      <c r="K19" s="18">
        <f t="shared" si="5"/>
        <v>2.2647968481077649</v>
      </c>
      <c r="L19" s="18">
        <f t="shared" si="6"/>
        <v>2.4993559828342202</v>
      </c>
      <c r="M19" s="18">
        <f t="shared" si="7"/>
        <v>2.7339151175606755</v>
      </c>
      <c r="N19" s="18">
        <f t="shared" si="8"/>
        <v>2.8902878740449789</v>
      </c>
      <c r="O19" s="18">
        <f t="shared" si="9"/>
        <v>3.0466606305292823</v>
      </c>
      <c r="P19" s="18">
        <f t="shared" si="10"/>
        <v>3.2812197652557376</v>
      </c>
      <c r="Q19" s="18">
        <f t="shared" si="11"/>
        <v>3.5157788999821928</v>
      </c>
    </row>
    <row r="20" spans="1:19" x14ac:dyDescent="0.55000000000000004">
      <c r="A20" s="7" t="s">
        <v>31</v>
      </c>
      <c r="B20" s="3" t="s">
        <v>14</v>
      </c>
      <c r="C20" s="14">
        <v>2.8869660357492504</v>
      </c>
      <c r="D20" s="14">
        <v>0.51500437603980787</v>
      </c>
      <c r="E20" s="15">
        <f t="shared" si="0"/>
        <v>2.3719616597094424</v>
      </c>
      <c r="F20" s="15">
        <f t="shared" si="1"/>
        <v>2.6294638477293466</v>
      </c>
      <c r="G20" s="15">
        <f t="shared" si="2"/>
        <v>2.8869660357492504</v>
      </c>
      <c r="H20" s="15">
        <f t="shared" si="3"/>
        <v>3.1444682237691541</v>
      </c>
      <c r="I20" s="15">
        <f t="shared" si="4"/>
        <v>3.4019704117890583</v>
      </c>
      <c r="J20" s="3"/>
      <c r="K20" s="15">
        <f t="shared" si="5"/>
        <v>2.4749625349174043</v>
      </c>
      <c r="L20" s="15">
        <f t="shared" si="6"/>
        <v>2.6294638477293466</v>
      </c>
      <c r="M20" s="15">
        <f t="shared" si="7"/>
        <v>2.783965160541289</v>
      </c>
      <c r="N20" s="15">
        <f t="shared" si="8"/>
        <v>2.8869660357492504</v>
      </c>
      <c r="O20" s="15">
        <f t="shared" si="9"/>
        <v>2.9899669109572118</v>
      </c>
      <c r="P20" s="15">
        <f t="shared" si="10"/>
        <v>3.1444682237691541</v>
      </c>
      <c r="Q20" s="15">
        <f t="shared" si="11"/>
        <v>3.2989695365810965</v>
      </c>
    </row>
    <row r="21" spans="1:19" x14ac:dyDescent="0.55000000000000004">
      <c r="A21" s="7" t="s">
        <v>32</v>
      </c>
      <c r="B21" s="3" t="s">
        <v>14</v>
      </c>
      <c r="C21" s="14">
        <v>2.9254696455002449</v>
      </c>
      <c r="D21" s="14">
        <v>0.49376258708219178</v>
      </c>
      <c r="E21" s="15">
        <f t="shared" ref="E21" si="12">C21-D21</f>
        <v>2.4317070584180529</v>
      </c>
      <c r="F21" s="15">
        <f t="shared" ref="F21" si="13">C21-0.5*D21</f>
        <v>2.6785883519591489</v>
      </c>
      <c r="G21" s="15">
        <f t="shared" ref="G21" si="14">C21</f>
        <v>2.9254696455002449</v>
      </c>
      <c r="H21" s="15">
        <f t="shared" ref="H21" si="15">C21+0.5*D21</f>
        <v>3.1723509390413409</v>
      </c>
      <c r="I21" s="15">
        <f t="shared" ref="I21" si="16">C21+D21</f>
        <v>3.4192322325824369</v>
      </c>
      <c r="J21" s="3"/>
      <c r="K21" s="15">
        <f t="shared" ref="K21" si="17">C21-0.8*D21</f>
        <v>2.5304595758344917</v>
      </c>
      <c r="L21" s="15">
        <f t="shared" ref="L21" si="18">C21-0.5*D21</f>
        <v>2.6785883519591489</v>
      </c>
      <c r="M21" s="15">
        <f t="shared" ref="M21" si="19">C21-0.2*D21</f>
        <v>2.8267171280838066</v>
      </c>
      <c r="N21" s="15">
        <f t="shared" ref="N21" si="20">C21</f>
        <v>2.9254696455002449</v>
      </c>
      <c r="O21" s="15">
        <f t="shared" ref="O21" si="21">C21+0.2*D21</f>
        <v>3.0242221629166832</v>
      </c>
      <c r="P21" s="15">
        <f t="shared" ref="P21" si="22">C21+0.5*D21</f>
        <v>3.1723509390413409</v>
      </c>
      <c r="Q21" s="15">
        <f t="shared" ref="Q21" si="23">C21+0.8*D21</f>
        <v>3.3204797151659982</v>
      </c>
    </row>
    <row r="22" spans="1:19" x14ac:dyDescent="0.55000000000000004">
      <c r="A22" s="8" t="s">
        <v>33</v>
      </c>
      <c r="B22" s="3" t="s">
        <v>14</v>
      </c>
      <c r="C22" s="16">
        <v>2.7376323142383701</v>
      </c>
      <c r="D22" s="16">
        <v>0.76677125147118774</v>
      </c>
      <c r="E22" s="15">
        <f t="shared" si="0"/>
        <v>1.9708610627671823</v>
      </c>
      <c r="F22" s="15">
        <f t="shared" si="1"/>
        <v>2.3542466885027764</v>
      </c>
      <c r="G22" s="15">
        <f t="shared" si="2"/>
        <v>2.7376323142383701</v>
      </c>
      <c r="H22" s="15">
        <f t="shared" si="3"/>
        <v>3.1210179399739637</v>
      </c>
      <c r="I22" s="15">
        <f t="shared" si="4"/>
        <v>3.5044035657095578</v>
      </c>
      <c r="J22" s="3"/>
      <c r="K22" s="15">
        <f t="shared" si="5"/>
        <v>2.1242153130614199</v>
      </c>
      <c r="L22" s="15">
        <f t="shared" si="6"/>
        <v>2.3542466885027764</v>
      </c>
      <c r="M22" s="15">
        <f t="shared" si="7"/>
        <v>2.5842780639441325</v>
      </c>
      <c r="N22" s="15">
        <f t="shared" si="8"/>
        <v>2.7376323142383701</v>
      </c>
      <c r="O22" s="15">
        <f t="shared" si="9"/>
        <v>2.8909865645326076</v>
      </c>
      <c r="P22" s="15">
        <f t="shared" si="10"/>
        <v>3.1210179399739637</v>
      </c>
      <c r="Q22" s="15">
        <f t="shared" si="11"/>
        <v>3.3510493154153203</v>
      </c>
      <c r="S22" s="4"/>
    </row>
    <row r="23" spans="1:19" x14ac:dyDescent="0.55000000000000004">
      <c r="A23" s="8" t="s">
        <v>34</v>
      </c>
      <c r="B23" s="3" t="s">
        <v>14</v>
      </c>
      <c r="C23" s="16">
        <v>2.8623854629211003</v>
      </c>
      <c r="D23" s="16">
        <v>0.71181691864214969</v>
      </c>
      <c r="E23" s="15">
        <f t="shared" si="0"/>
        <v>2.1505685442789506</v>
      </c>
      <c r="F23" s="15">
        <f t="shared" si="1"/>
        <v>2.5064770036000255</v>
      </c>
      <c r="G23" s="15">
        <f t="shared" si="2"/>
        <v>2.8623854629211003</v>
      </c>
      <c r="H23" s="15">
        <f t="shared" si="3"/>
        <v>3.2182939222421751</v>
      </c>
      <c r="I23" s="15">
        <f t="shared" si="4"/>
        <v>3.57420238156325</v>
      </c>
      <c r="J23" s="3"/>
      <c r="K23" s="15">
        <f t="shared" si="5"/>
        <v>2.2929319280073805</v>
      </c>
      <c r="L23" s="15">
        <f t="shared" si="6"/>
        <v>2.5064770036000255</v>
      </c>
      <c r="M23" s="15">
        <f t="shared" si="7"/>
        <v>2.7200220791926704</v>
      </c>
      <c r="N23" s="15">
        <f t="shared" si="8"/>
        <v>2.8623854629211003</v>
      </c>
      <c r="O23" s="15">
        <f t="shared" si="9"/>
        <v>3.0047488466495302</v>
      </c>
      <c r="P23" s="15">
        <f t="shared" si="10"/>
        <v>3.2182939222421751</v>
      </c>
      <c r="Q23" s="15">
        <f t="shared" si="11"/>
        <v>3.43183899783482</v>
      </c>
    </row>
    <row r="24" spans="1:19" x14ac:dyDescent="0.55000000000000004">
      <c r="A24" s="8" t="s">
        <v>35</v>
      </c>
      <c r="B24" s="3" t="s">
        <v>14</v>
      </c>
      <c r="C24" s="16">
        <v>3.2720021332591336</v>
      </c>
      <c r="D24" s="16">
        <v>0.70538856732850486</v>
      </c>
      <c r="E24" s="15">
        <f t="shared" si="0"/>
        <v>2.5666135659306288</v>
      </c>
      <c r="F24" s="15">
        <f t="shared" si="1"/>
        <v>2.919307849594881</v>
      </c>
      <c r="G24" s="15">
        <f t="shared" si="2"/>
        <v>3.2720021332591336</v>
      </c>
      <c r="H24" s="15">
        <f t="shared" si="3"/>
        <v>3.6246964169233862</v>
      </c>
      <c r="I24" s="15">
        <f t="shared" si="4"/>
        <v>3.9773907005876383</v>
      </c>
      <c r="J24" s="3"/>
      <c r="K24" s="15">
        <f t="shared" si="5"/>
        <v>2.7076912793963297</v>
      </c>
      <c r="L24" s="15">
        <f t="shared" si="6"/>
        <v>2.919307849594881</v>
      </c>
      <c r="M24" s="15">
        <f t="shared" si="7"/>
        <v>3.1309244197934327</v>
      </c>
      <c r="N24" s="15">
        <f t="shared" si="8"/>
        <v>3.2720021332591336</v>
      </c>
      <c r="O24" s="15">
        <f t="shared" si="9"/>
        <v>3.4130798467248344</v>
      </c>
      <c r="P24" s="15">
        <f t="shared" si="10"/>
        <v>3.6246964169233862</v>
      </c>
      <c r="Q24" s="15">
        <f t="shared" si="11"/>
        <v>3.8363129871219375</v>
      </c>
    </row>
    <row r="25" spans="1:19" x14ac:dyDescent="0.55000000000000004">
      <c r="A25" s="8" t="s">
        <v>36</v>
      </c>
      <c r="B25" s="3" t="s">
        <v>14</v>
      </c>
      <c r="C25" s="16">
        <v>2.7452378467995149</v>
      </c>
      <c r="D25" s="16">
        <v>0.82600131164045265</v>
      </c>
      <c r="E25" s="15">
        <f t="shared" si="0"/>
        <v>1.9192365351590621</v>
      </c>
      <c r="F25" s="15">
        <f t="shared" si="1"/>
        <v>2.3322371909792885</v>
      </c>
      <c r="G25" s="15">
        <f t="shared" si="2"/>
        <v>2.7452378467995149</v>
      </c>
      <c r="H25" s="15">
        <f t="shared" si="3"/>
        <v>3.1582385026197413</v>
      </c>
      <c r="I25" s="15">
        <f t="shared" si="4"/>
        <v>3.5712391584399676</v>
      </c>
      <c r="J25" s="3"/>
      <c r="K25" s="15">
        <f t="shared" si="5"/>
        <v>2.0844367974871529</v>
      </c>
      <c r="L25" s="15">
        <f t="shared" si="6"/>
        <v>2.3322371909792885</v>
      </c>
      <c r="M25" s="15">
        <f t="shared" si="7"/>
        <v>2.5800375844714245</v>
      </c>
      <c r="N25" s="15">
        <f t="shared" si="8"/>
        <v>2.7452378467995149</v>
      </c>
      <c r="O25" s="15">
        <f t="shared" si="9"/>
        <v>2.9104381091276053</v>
      </c>
      <c r="P25" s="15">
        <f t="shared" si="10"/>
        <v>3.1582385026197413</v>
      </c>
      <c r="Q25" s="15">
        <f t="shared" si="11"/>
        <v>3.4060388961118768</v>
      </c>
    </row>
    <row r="26" spans="1:19" x14ac:dyDescent="0.55000000000000004">
      <c r="A26" s="8" t="s">
        <v>37</v>
      </c>
      <c r="B26" s="3" t="s">
        <v>14</v>
      </c>
      <c r="C26" s="16">
        <v>2.9008614193129816</v>
      </c>
      <c r="D26" s="16">
        <v>0.70152035089791831</v>
      </c>
      <c r="E26" s="15">
        <f t="shared" si="0"/>
        <v>2.1993410684150634</v>
      </c>
      <c r="F26" s="15">
        <f t="shared" si="1"/>
        <v>2.5501012438640225</v>
      </c>
      <c r="G26" s="15">
        <f t="shared" si="2"/>
        <v>2.9008614193129816</v>
      </c>
      <c r="H26" s="15">
        <f t="shared" si="3"/>
        <v>3.2516215947619407</v>
      </c>
      <c r="I26" s="15">
        <f t="shared" si="4"/>
        <v>3.6023817702108998</v>
      </c>
      <c r="J26" s="3"/>
      <c r="K26" s="15">
        <f t="shared" si="5"/>
        <v>2.3396451385946468</v>
      </c>
      <c r="L26" s="15">
        <f t="shared" si="6"/>
        <v>2.5501012438640225</v>
      </c>
      <c r="M26" s="15">
        <f t="shared" si="7"/>
        <v>2.7605573491333981</v>
      </c>
      <c r="N26" s="15">
        <f t="shared" si="8"/>
        <v>2.9008614193129816</v>
      </c>
      <c r="O26" s="15">
        <f t="shared" si="9"/>
        <v>3.041165489492565</v>
      </c>
      <c r="P26" s="15">
        <f t="shared" si="10"/>
        <v>3.2516215947619407</v>
      </c>
      <c r="Q26" s="15">
        <f t="shared" si="11"/>
        <v>3.4620777000313163</v>
      </c>
    </row>
    <row r="27" spans="1:19" x14ac:dyDescent="0.55000000000000004">
      <c r="A27" s="8" t="s">
        <v>38</v>
      </c>
      <c r="B27" s="3" t="s">
        <v>14</v>
      </c>
      <c r="C27" s="16">
        <v>2.8757492493014234</v>
      </c>
      <c r="D27" s="16">
        <v>0.93002524392016139</v>
      </c>
      <c r="E27" s="15">
        <f t="shared" si="0"/>
        <v>1.9457240053812619</v>
      </c>
      <c r="F27" s="15">
        <f t="shared" si="1"/>
        <v>2.4107366273413429</v>
      </c>
      <c r="G27" s="15">
        <f t="shared" si="2"/>
        <v>2.8757492493014234</v>
      </c>
      <c r="H27" s="15">
        <f t="shared" si="3"/>
        <v>3.3407618712615039</v>
      </c>
      <c r="I27" s="15">
        <f t="shared" si="4"/>
        <v>3.8057744932215849</v>
      </c>
      <c r="J27" s="3"/>
      <c r="K27" s="15">
        <f t="shared" si="5"/>
        <v>2.1317290541652945</v>
      </c>
      <c r="L27" s="15">
        <f t="shared" si="6"/>
        <v>2.4107366273413429</v>
      </c>
      <c r="M27" s="15">
        <f t="shared" si="7"/>
        <v>2.6897442005173913</v>
      </c>
      <c r="N27" s="15">
        <f t="shared" si="8"/>
        <v>2.8757492493014234</v>
      </c>
      <c r="O27" s="15">
        <f t="shared" si="9"/>
        <v>3.0617542980854555</v>
      </c>
      <c r="P27" s="15">
        <f t="shared" si="10"/>
        <v>3.3407618712615039</v>
      </c>
      <c r="Q27" s="15">
        <f t="shared" si="11"/>
        <v>3.6197694444375523</v>
      </c>
    </row>
    <row r="28" spans="1:19" x14ac:dyDescent="0.55000000000000004">
      <c r="A28" s="8" t="s">
        <v>39</v>
      </c>
      <c r="B28" s="3" t="s">
        <v>14</v>
      </c>
      <c r="C28" s="16">
        <v>2.8187193488922526</v>
      </c>
      <c r="D28" s="16">
        <v>0.77362537274492416</v>
      </c>
      <c r="E28" s="15">
        <f t="shared" si="0"/>
        <v>2.0450939761473284</v>
      </c>
      <c r="F28" s="15">
        <f t="shared" si="1"/>
        <v>2.4319066625197907</v>
      </c>
      <c r="G28" s="15">
        <f t="shared" si="2"/>
        <v>2.8187193488922526</v>
      </c>
      <c r="H28" s="15">
        <f t="shared" si="3"/>
        <v>3.2055320352647145</v>
      </c>
      <c r="I28" s="15">
        <f t="shared" si="4"/>
        <v>3.5923447216371769</v>
      </c>
      <c r="J28" s="3"/>
      <c r="K28" s="15">
        <f t="shared" si="5"/>
        <v>2.1998190506963131</v>
      </c>
      <c r="L28" s="15">
        <f t="shared" si="6"/>
        <v>2.4319066625197907</v>
      </c>
      <c r="M28" s="15">
        <f t="shared" si="7"/>
        <v>2.6639942743432679</v>
      </c>
      <c r="N28" s="15">
        <f t="shared" si="8"/>
        <v>2.8187193488922526</v>
      </c>
      <c r="O28" s="15">
        <f t="shared" si="9"/>
        <v>2.9734444234412374</v>
      </c>
      <c r="P28" s="15">
        <f t="shared" si="10"/>
        <v>3.2055320352647145</v>
      </c>
      <c r="Q28" s="15">
        <f t="shared" si="11"/>
        <v>3.4376196470881921</v>
      </c>
    </row>
    <row r="29" spans="1:19" x14ac:dyDescent="0.55000000000000004">
      <c r="A29" s="8" t="s">
        <v>40</v>
      </c>
      <c r="B29" s="3" t="s">
        <v>14</v>
      </c>
      <c r="C29" s="16">
        <v>3.1003559296488037</v>
      </c>
      <c r="D29" s="16">
        <v>0.69852302321465842</v>
      </c>
      <c r="E29" s="15">
        <f t="shared" si="0"/>
        <v>2.4018329064341453</v>
      </c>
      <c r="F29" s="15">
        <f t="shared" si="1"/>
        <v>2.7510944180414745</v>
      </c>
      <c r="G29" s="15">
        <f t="shared" si="2"/>
        <v>3.1003559296488037</v>
      </c>
      <c r="H29" s="15">
        <f t="shared" si="3"/>
        <v>3.4496174412561329</v>
      </c>
      <c r="I29" s="15">
        <f t="shared" si="4"/>
        <v>3.7988789528634621</v>
      </c>
      <c r="J29" s="3"/>
      <c r="K29" s="15">
        <f t="shared" si="5"/>
        <v>2.541537511077077</v>
      </c>
      <c r="L29" s="15">
        <f t="shared" si="6"/>
        <v>2.7510944180414745</v>
      </c>
      <c r="M29" s="15">
        <f t="shared" si="7"/>
        <v>2.9606513250058719</v>
      </c>
      <c r="N29" s="15">
        <f t="shared" si="8"/>
        <v>3.1003559296488037</v>
      </c>
      <c r="O29" s="15">
        <f t="shared" si="9"/>
        <v>3.2400605342917355</v>
      </c>
      <c r="P29" s="15">
        <f t="shared" si="10"/>
        <v>3.4496174412561329</v>
      </c>
      <c r="Q29" s="15">
        <f t="shared" si="11"/>
        <v>3.6591743482205303</v>
      </c>
    </row>
    <row r="30" spans="1:19" x14ac:dyDescent="0.55000000000000004">
      <c r="A30" s="8" t="s">
        <v>41</v>
      </c>
      <c r="B30" s="3" t="s">
        <v>14</v>
      </c>
      <c r="C30" s="16">
        <v>2.9579376949207576</v>
      </c>
      <c r="D30" s="16">
        <v>0.78465106508753857</v>
      </c>
      <c r="E30" s="15">
        <f t="shared" si="0"/>
        <v>2.173286629833219</v>
      </c>
      <c r="F30" s="15">
        <f t="shared" si="1"/>
        <v>2.5656121623769885</v>
      </c>
      <c r="G30" s="15">
        <f t="shared" si="2"/>
        <v>2.9579376949207576</v>
      </c>
      <c r="H30" s="15">
        <f t="shared" si="3"/>
        <v>3.3502632274645268</v>
      </c>
      <c r="I30" s="15">
        <f t="shared" si="4"/>
        <v>3.7425887600082963</v>
      </c>
      <c r="J30" s="3"/>
      <c r="K30" s="15">
        <f t="shared" si="5"/>
        <v>2.3302168428507266</v>
      </c>
      <c r="L30" s="15">
        <f t="shared" si="6"/>
        <v>2.5656121623769885</v>
      </c>
      <c r="M30" s="15">
        <f t="shared" si="7"/>
        <v>2.80100748190325</v>
      </c>
      <c r="N30" s="15">
        <f t="shared" si="8"/>
        <v>2.9579376949207576</v>
      </c>
      <c r="O30" s="15">
        <f t="shared" si="9"/>
        <v>3.1148679079382653</v>
      </c>
      <c r="P30" s="15">
        <f t="shared" si="10"/>
        <v>3.3502632274645268</v>
      </c>
      <c r="Q30" s="15">
        <f t="shared" si="11"/>
        <v>3.5856585469907887</v>
      </c>
    </row>
    <row r="31" spans="1:19" x14ac:dyDescent="0.55000000000000004">
      <c r="A31" s="12" t="s">
        <v>42</v>
      </c>
      <c r="B31" s="10" t="s">
        <v>14</v>
      </c>
      <c r="C31" s="17">
        <v>2.9838150557082415</v>
      </c>
      <c r="D31" s="17">
        <v>0.72563297890419598</v>
      </c>
      <c r="E31" s="18">
        <f t="shared" si="0"/>
        <v>2.2581820768040455</v>
      </c>
      <c r="F31" s="18">
        <f t="shared" si="1"/>
        <v>2.6209985662561435</v>
      </c>
      <c r="G31" s="18">
        <f t="shared" si="2"/>
        <v>2.9838150557082415</v>
      </c>
      <c r="H31" s="18">
        <f t="shared" si="3"/>
        <v>3.3466315451603394</v>
      </c>
      <c r="I31" s="18">
        <f t="shared" si="4"/>
        <v>3.7094480346124374</v>
      </c>
      <c r="J31" s="10"/>
      <c r="K31" s="18">
        <f t="shared" si="5"/>
        <v>2.4033086725848847</v>
      </c>
      <c r="L31" s="18">
        <f t="shared" si="6"/>
        <v>2.6209985662561435</v>
      </c>
      <c r="M31" s="18">
        <f t="shared" si="7"/>
        <v>2.8386884599274023</v>
      </c>
      <c r="N31" s="18">
        <f t="shared" si="8"/>
        <v>2.9838150557082415</v>
      </c>
      <c r="O31" s="18">
        <f t="shared" si="9"/>
        <v>3.1289416514890807</v>
      </c>
      <c r="P31" s="18">
        <f t="shared" si="10"/>
        <v>3.3466315451603394</v>
      </c>
      <c r="Q31" s="18">
        <f t="shared" si="11"/>
        <v>3.5643214388315982</v>
      </c>
    </row>
    <row r="32" spans="1:19" x14ac:dyDescent="0.55000000000000004">
      <c r="A32" s="7" t="s">
        <v>16</v>
      </c>
      <c r="B32" s="3" t="s">
        <v>14</v>
      </c>
      <c r="C32" s="14">
        <v>2.7047920486409889</v>
      </c>
      <c r="D32" s="14">
        <v>0.59497976355041815</v>
      </c>
      <c r="E32" s="15">
        <f t="shared" si="0"/>
        <v>2.1098122850905705</v>
      </c>
      <c r="F32" s="15">
        <f t="shared" si="1"/>
        <v>2.4073021668657799</v>
      </c>
      <c r="G32" s="15">
        <f t="shared" si="2"/>
        <v>2.7047920486409889</v>
      </c>
      <c r="H32" s="15">
        <f t="shared" si="3"/>
        <v>3.0022819304161978</v>
      </c>
      <c r="I32" s="15">
        <f t="shared" si="4"/>
        <v>3.2997718121914072</v>
      </c>
      <c r="J32" s="3"/>
      <c r="K32" s="15">
        <f t="shared" si="5"/>
        <v>2.2288082378006542</v>
      </c>
      <c r="L32" s="15">
        <f t="shared" si="6"/>
        <v>2.4073021668657799</v>
      </c>
      <c r="M32" s="15">
        <f t="shared" si="7"/>
        <v>2.5857960959309052</v>
      </c>
      <c r="N32" s="15">
        <f t="shared" si="8"/>
        <v>2.7047920486409889</v>
      </c>
      <c r="O32" s="15">
        <f t="shared" si="9"/>
        <v>2.8237880013510726</v>
      </c>
      <c r="P32" s="15">
        <f t="shared" si="10"/>
        <v>3.0022819304161978</v>
      </c>
      <c r="Q32" s="15">
        <f t="shared" si="11"/>
        <v>3.1807758594813236</v>
      </c>
    </row>
    <row r="33" spans="1:17" x14ac:dyDescent="0.55000000000000004">
      <c r="A33" s="8" t="s">
        <v>43</v>
      </c>
      <c r="B33" s="3" t="s">
        <v>14</v>
      </c>
      <c r="C33" s="16">
        <v>2.8097573417736417</v>
      </c>
      <c r="D33" s="16">
        <v>0.72698903522260938</v>
      </c>
      <c r="E33" s="15">
        <f t="shared" si="0"/>
        <v>2.0827683065510323</v>
      </c>
      <c r="F33" s="15">
        <f t="shared" si="1"/>
        <v>2.446262824162337</v>
      </c>
      <c r="G33" s="15">
        <f t="shared" si="2"/>
        <v>2.8097573417736417</v>
      </c>
      <c r="H33" s="15">
        <f t="shared" si="3"/>
        <v>3.1732518593849464</v>
      </c>
      <c r="I33" s="15">
        <f t="shared" si="4"/>
        <v>3.5367463769962511</v>
      </c>
      <c r="J33" s="3"/>
      <c r="K33" s="15">
        <f t="shared" si="5"/>
        <v>2.2281661135955542</v>
      </c>
      <c r="L33" s="15">
        <f t="shared" si="6"/>
        <v>2.446262824162337</v>
      </c>
      <c r="M33" s="15">
        <f t="shared" si="7"/>
        <v>2.6643595347291198</v>
      </c>
      <c r="N33" s="15">
        <f t="shared" si="8"/>
        <v>2.8097573417736417</v>
      </c>
      <c r="O33" s="15">
        <f t="shared" si="9"/>
        <v>2.9551551488181635</v>
      </c>
      <c r="P33" s="15">
        <f t="shared" si="10"/>
        <v>3.1732518593849464</v>
      </c>
      <c r="Q33" s="15">
        <f t="shared" si="11"/>
        <v>3.3913485699517292</v>
      </c>
    </row>
    <row r="34" spans="1:17" x14ac:dyDescent="0.55000000000000004">
      <c r="A34" s="8" t="s">
        <v>44</v>
      </c>
      <c r="B34" s="3" t="s">
        <v>14</v>
      </c>
      <c r="C34" s="16">
        <v>2.593556166162327</v>
      </c>
      <c r="D34" s="16">
        <v>0.79304981411343689</v>
      </c>
      <c r="E34" s="15">
        <f t="shared" si="0"/>
        <v>1.80050635204889</v>
      </c>
      <c r="F34" s="15">
        <f t="shared" si="1"/>
        <v>2.1970312591056085</v>
      </c>
      <c r="G34" s="15">
        <f t="shared" si="2"/>
        <v>2.593556166162327</v>
      </c>
      <c r="H34" s="15">
        <f t="shared" si="3"/>
        <v>2.9900810732190455</v>
      </c>
      <c r="I34" s="15">
        <f t="shared" si="4"/>
        <v>3.386605980275764</v>
      </c>
      <c r="J34" s="3"/>
      <c r="K34" s="15">
        <f t="shared" si="5"/>
        <v>1.9591163148715776</v>
      </c>
      <c r="L34" s="15">
        <f t="shared" si="6"/>
        <v>2.1970312591056085</v>
      </c>
      <c r="M34" s="15">
        <f t="shared" si="7"/>
        <v>2.4349462033396394</v>
      </c>
      <c r="N34" s="15">
        <f t="shared" si="8"/>
        <v>2.593556166162327</v>
      </c>
      <c r="O34" s="15">
        <f t="shared" si="9"/>
        <v>2.7521661289850146</v>
      </c>
      <c r="P34" s="15">
        <f t="shared" si="10"/>
        <v>2.9900810732190455</v>
      </c>
      <c r="Q34" s="15">
        <f t="shared" si="11"/>
        <v>3.2279960174530764</v>
      </c>
    </row>
    <row r="35" spans="1:17" x14ac:dyDescent="0.55000000000000004">
      <c r="A35" s="8" t="s">
        <v>45</v>
      </c>
      <c r="B35" s="3" t="s">
        <v>14</v>
      </c>
      <c r="C35" s="16">
        <v>2.6815762929985212</v>
      </c>
      <c r="D35" s="16">
        <v>0.78829296456207565</v>
      </c>
      <c r="E35" s="15">
        <f t="shared" si="0"/>
        <v>1.8932833284364454</v>
      </c>
      <c r="F35" s="15">
        <f t="shared" si="1"/>
        <v>2.2874298107174833</v>
      </c>
      <c r="G35" s="15">
        <f t="shared" si="2"/>
        <v>2.6815762929985212</v>
      </c>
      <c r="H35" s="15">
        <f t="shared" si="3"/>
        <v>3.0757227752795591</v>
      </c>
      <c r="I35" s="15">
        <f t="shared" si="4"/>
        <v>3.4698692575605969</v>
      </c>
      <c r="J35" s="3"/>
      <c r="K35" s="15">
        <f t="shared" si="5"/>
        <v>2.0509419213488607</v>
      </c>
      <c r="L35" s="15">
        <f t="shared" si="6"/>
        <v>2.2874298107174833</v>
      </c>
      <c r="M35" s="15">
        <f t="shared" si="7"/>
        <v>2.5239177000861059</v>
      </c>
      <c r="N35" s="15">
        <f t="shared" si="8"/>
        <v>2.6815762929985212</v>
      </c>
      <c r="O35" s="15">
        <f t="shared" si="9"/>
        <v>2.8392348859109364</v>
      </c>
      <c r="P35" s="15">
        <f t="shared" si="10"/>
        <v>3.0757227752795591</v>
      </c>
      <c r="Q35" s="15">
        <f t="shared" si="11"/>
        <v>3.3122106646481817</v>
      </c>
    </row>
    <row r="36" spans="1:17" x14ac:dyDescent="0.55000000000000004">
      <c r="A36" s="8" t="s">
        <v>46</v>
      </c>
      <c r="B36" s="3" t="s">
        <v>14</v>
      </c>
      <c r="C36" s="16">
        <v>2.7289717459102913</v>
      </c>
      <c r="D36" s="16">
        <v>0.80279138774956438</v>
      </c>
      <c r="E36" s="15">
        <f t="shared" si="0"/>
        <v>1.9261803581607269</v>
      </c>
      <c r="F36" s="15">
        <f t="shared" si="1"/>
        <v>2.3275760520355093</v>
      </c>
      <c r="G36" s="15">
        <f t="shared" si="2"/>
        <v>2.7289717459102913</v>
      </c>
      <c r="H36" s="15">
        <f t="shared" si="3"/>
        <v>3.1303674397850734</v>
      </c>
      <c r="I36" s="15">
        <f t="shared" si="4"/>
        <v>3.5317631336598558</v>
      </c>
      <c r="J36" s="3"/>
      <c r="K36" s="15">
        <f t="shared" si="5"/>
        <v>2.0867386357106397</v>
      </c>
      <c r="L36" s="15">
        <f t="shared" si="6"/>
        <v>2.3275760520355093</v>
      </c>
      <c r="M36" s="15">
        <f t="shared" si="7"/>
        <v>2.5684134683603785</v>
      </c>
      <c r="N36" s="15">
        <f t="shared" si="8"/>
        <v>2.7289717459102913</v>
      </c>
      <c r="O36" s="15">
        <f t="shared" si="9"/>
        <v>2.8895300234602042</v>
      </c>
      <c r="P36" s="15">
        <f t="shared" si="10"/>
        <v>3.1303674397850734</v>
      </c>
      <c r="Q36" s="15">
        <f t="shared" si="11"/>
        <v>3.371204856109943</v>
      </c>
    </row>
    <row r="37" spans="1:17" x14ac:dyDescent="0.55000000000000004">
      <c r="A37" s="8" t="s">
        <v>47</v>
      </c>
      <c r="B37" s="3" t="s">
        <v>14</v>
      </c>
      <c r="C37" s="16">
        <v>3.0387812597822621</v>
      </c>
      <c r="D37" s="16">
        <v>0.68204591041680707</v>
      </c>
      <c r="E37" s="15">
        <f t="shared" si="0"/>
        <v>2.3567353493654553</v>
      </c>
      <c r="F37" s="15">
        <f t="shared" si="1"/>
        <v>2.6977583045738585</v>
      </c>
      <c r="G37" s="15">
        <f t="shared" si="2"/>
        <v>3.0387812597822621</v>
      </c>
      <c r="H37" s="15">
        <f t="shared" si="3"/>
        <v>3.3798042149906657</v>
      </c>
      <c r="I37" s="15">
        <f t="shared" si="4"/>
        <v>3.7208271701990689</v>
      </c>
      <c r="J37" s="3"/>
      <c r="K37" s="15">
        <f t="shared" si="5"/>
        <v>2.4931445314488165</v>
      </c>
      <c r="L37" s="15">
        <f t="shared" si="6"/>
        <v>2.6977583045738585</v>
      </c>
      <c r="M37" s="15">
        <f t="shared" si="7"/>
        <v>2.9023720776989008</v>
      </c>
      <c r="N37" s="15">
        <f t="shared" si="8"/>
        <v>3.0387812597822621</v>
      </c>
      <c r="O37" s="15">
        <f t="shared" si="9"/>
        <v>3.1751904418656234</v>
      </c>
      <c r="P37" s="15">
        <f t="shared" si="10"/>
        <v>3.3798042149906657</v>
      </c>
      <c r="Q37" s="15">
        <f t="shared" si="11"/>
        <v>3.5844179881157077</v>
      </c>
    </row>
    <row r="38" spans="1:17" x14ac:dyDescent="0.55000000000000004">
      <c r="A38" s="8" t="s">
        <v>48</v>
      </c>
      <c r="B38" s="3" t="s">
        <v>14</v>
      </c>
      <c r="C38" s="16">
        <v>2.669124552189452</v>
      </c>
      <c r="D38" s="16">
        <v>0.80487536128446824</v>
      </c>
      <c r="E38" s="15">
        <f t="shared" si="0"/>
        <v>1.8642491909049839</v>
      </c>
      <c r="F38" s="15">
        <f t="shared" si="1"/>
        <v>2.2666868715472179</v>
      </c>
      <c r="G38" s="15">
        <f t="shared" si="2"/>
        <v>2.669124552189452</v>
      </c>
      <c r="H38" s="15">
        <f t="shared" si="3"/>
        <v>3.0715622328316861</v>
      </c>
      <c r="I38" s="15">
        <f t="shared" si="4"/>
        <v>3.4739999134739201</v>
      </c>
      <c r="J38" s="3"/>
      <c r="K38" s="15">
        <f t="shared" si="5"/>
        <v>2.0252242631618773</v>
      </c>
      <c r="L38" s="15">
        <f t="shared" si="6"/>
        <v>2.2666868715472179</v>
      </c>
      <c r="M38" s="15">
        <f t="shared" si="7"/>
        <v>2.5081494799325581</v>
      </c>
      <c r="N38" s="15">
        <f t="shared" si="8"/>
        <v>2.669124552189452</v>
      </c>
      <c r="O38" s="15">
        <f t="shared" si="9"/>
        <v>2.8300996244463459</v>
      </c>
      <c r="P38" s="15">
        <f t="shared" si="10"/>
        <v>3.0715622328316861</v>
      </c>
      <c r="Q38" s="15">
        <f t="shared" si="11"/>
        <v>3.3130248412170267</v>
      </c>
    </row>
    <row r="39" spans="1:17" x14ac:dyDescent="0.55000000000000004">
      <c r="A39" s="12" t="s">
        <v>49</v>
      </c>
      <c r="B39" s="10" t="s">
        <v>14</v>
      </c>
      <c r="C39" s="17">
        <v>2.411776981670203</v>
      </c>
      <c r="D39" s="17">
        <v>0.88840739059912133</v>
      </c>
      <c r="E39" s="18">
        <f t="shared" si="0"/>
        <v>1.5233695910710816</v>
      </c>
      <c r="F39" s="18">
        <f t="shared" si="1"/>
        <v>1.9675732863706423</v>
      </c>
      <c r="G39" s="18">
        <f t="shared" si="2"/>
        <v>2.411776981670203</v>
      </c>
      <c r="H39" s="18">
        <f t="shared" si="3"/>
        <v>2.8559806769697635</v>
      </c>
      <c r="I39" s="18">
        <f t="shared" si="4"/>
        <v>3.3001843722693245</v>
      </c>
      <c r="J39" s="10"/>
      <c r="K39" s="18">
        <f t="shared" si="5"/>
        <v>1.701051069190906</v>
      </c>
      <c r="L39" s="18">
        <f t="shared" si="6"/>
        <v>1.9675732863706423</v>
      </c>
      <c r="M39" s="18">
        <f t="shared" si="7"/>
        <v>2.2340955035503787</v>
      </c>
      <c r="N39" s="18">
        <f t="shared" si="8"/>
        <v>2.411776981670203</v>
      </c>
      <c r="O39" s="18">
        <f t="shared" si="9"/>
        <v>2.5894584597900274</v>
      </c>
      <c r="P39" s="18">
        <f t="shared" si="10"/>
        <v>2.8559806769697635</v>
      </c>
      <c r="Q39" s="18">
        <f t="shared" si="11"/>
        <v>3.1225028941495001</v>
      </c>
    </row>
    <row r="40" spans="1:17" x14ac:dyDescent="0.55000000000000004">
      <c r="A40" s="7" t="s">
        <v>50</v>
      </c>
      <c r="B40" s="3" t="s">
        <v>14</v>
      </c>
      <c r="C40" s="15">
        <v>2.9374231105648891</v>
      </c>
      <c r="D40" s="15">
        <v>0.57150514422455501</v>
      </c>
      <c r="E40" s="15">
        <f t="shared" si="0"/>
        <v>2.365917966340334</v>
      </c>
      <c r="F40" s="15">
        <f t="shared" si="1"/>
        <v>2.6516705384526116</v>
      </c>
      <c r="G40" s="15">
        <f t="shared" si="2"/>
        <v>2.9374231105648891</v>
      </c>
      <c r="H40" s="15">
        <f t="shared" si="3"/>
        <v>3.2231756826771667</v>
      </c>
      <c r="I40" s="15">
        <f t="shared" si="4"/>
        <v>3.5089282547894443</v>
      </c>
      <c r="J40" s="3"/>
      <c r="K40" s="15">
        <f t="shared" si="5"/>
        <v>2.4802189951852451</v>
      </c>
      <c r="L40" s="15">
        <f t="shared" si="6"/>
        <v>2.6516705384526116</v>
      </c>
      <c r="M40" s="15">
        <f t="shared" si="7"/>
        <v>2.823122081719978</v>
      </c>
      <c r="N40" s="15">
        <f t="shared" si="8"/>
        <v>2.9374231105648891</v>
      </c>
      <c r="O40" s="15">
        <f t="shared" si="9"/>
        <v>3.0517241394098003</v>
      </c>
      <c r="P40" s="15">
        <f t="shared" si="10"/>
        <v>3.2231756826771667</v>
      </c>
      <c r="Q40" s="15">
        <f t="shared" si="11"/>
        <v>3.3946272259445331</v>
      </c>
    </row>
    <row r="41" spans="1:17" x14ac:dyDescent="0.55000000000000004">
      <c r="A41" s="8" t="s">
        <v>51</v>
      </c>
      <c r="B41" s="3" t="s">
        <v>14</v>
      </c>
      <c r="C41" s="16">
        <v>2.315362943897596</v>
      </c>
      <c r="D41" s="16">
        <v>0.80280002125061245</v>
      </c>
      <c r="E41" s="15">
        <f t="shared" si="0"/>
        <v>1.5125629226469837</v>
      </c>
      <c r="F41" s="15">
        <f t="shared" si="1"/>
        <v>1.9139629332722898</v>
      </c>
      <c r="G41" s="15">
        <f t="shared" si="2"/>
        <v>2.315362943897596</v>
      </c>
      <c r="H41" s="15">
        <f t="shared" si="3"/>
        <v>2.7167629545229022</v>
      </c>
      <c r="I41" s="15">
        <f t="shared" si="4"/>
        <v>3.1181629651482083</v>
      </c>
      <c r="J41" s="3"/>
      <c r="K41" s="15">
        <f t="shared" si="5"/>
        <v>1.673122926897106</v>
      </c>
      <c r="L41" s="15">
        <f t="shared" si="6"/>
        <v>1.9139629332722898</v>
      </c>
      <c r="M41" s="15">
        <f t="shared" si="7"/>
        <v>2.1548029396474737</v>
      </c>
      <c r="N41" s="15">
        <f t="shared" si="8"/>
        <v>2.315362943897596</v>
      </c>
      <c r="O41" s="15">
        <f t="shared" si="9"/>
        <v>2.4759229481477183</v>
      </c>
      <c r="P41" s="15">
        <f t="shared" si="10"/>
        <v>2.7167629545229022</v>
      </c>
      <c r="Q41" s="15">
        <f t="shared" si="11"/>
        <v>2.9576029608980861</v>
      </c>
    </row>
    <row r="42" spans="1:17" x14ac:dyDescent="0.55000000000000004">
      <c r="A42" s="8" t="s">
        <v>52</v>
      </c>
      <c r="B42" s="3" t="s">
        <v>14</v>
      </c>
      <c r="C42" s="16">
        <v>3.0105426284689698</v>
      </c>
      <c r="D42" s="16">
        <v>0.7484189555585653</v>
      </c>
      <c r="E42" s="15">
        <f t="shared" si="0"/>
        <v>2.2621236729104046</v>
      </c>
      <c r="F42" s="15">
        <f t="shared" si="1"/>
        <v>2.636333150689687</v>
      </c>
      <c r="G42" s="15">
        <f t="shared" si="2"/>
        <v>3.0105426284689698</v>
      </c>
      <c r="H42" s="15">
        <f t="shared" si="3"/>
        <v>3.3847521062482526</v>
      </c>
      <c r="I42" s="15">
        <f t="shared" si="4"/>
        <v>3.758961584027535</v>
      </c>
      <c r="J42" s="3"/>
      <c r="K42" s="15">
        <f t="shared" si="5"/>
        <v>2.4118074640221177</v>
      </c>
      <c r="L42" s="15">
        <f t="shared" si="6"/>
        <v>2.636333150689687</v>
      </c>
      <c r="M42" s="15">
        <f t="shared" si="7"/>
        <v>2.8608588373572568</v>
      </c>
      <c r="N42" s="15">
        <f t="shared" si="8"/>
        <v>3.0105426284689698</v>
      </c>
      <c r="O42" s="15">
        <f t="shared" si="9"/>
        <v>3.1602264195806828</v>
      </c>
      <c r="P42" s="15">
        <f t="shared" si="10"/>
        <v>3.3847521062482526</v>
      </c>
      <c r="Q42" s="15">
        <f t="shared" si="11"/>
        <v>3.609277792915822</v>
      </c>
    </row>
    <row r="43" spans="1:17" x14ac:dyDescent="0.55000000000000004">
      <c r="A43" s="8" t="s">
        <v>53</v>
      </c>
      <c r="B43" s="3" t="s">
        <v>14</v>
      </c>
      <c r="C43" s="16">
        <v>2.8376790758969168</v>
      </c>
      <c r="D43" s="16">
        <v>0.80349555861593969</v>
      </c>
      <c r="E43" s="15">
        <f t="shared" si="0"/>
        <v>2.0341835172809772</v>
      </c>
      <c r="F43" s="15">
        <f t="shared" si="1"/>
        <v>2.4359312965889468</v>
      </c>
      <c r="G43" s="15">
        <f t="shared" si="2"/>
        <v>2.8376790758969168</v>
      </c>
      <c r="H43" s="15">
        <f t="shared" si="3"/>
        <v>3.2394268552048868</v>
      </c>
      <c r="I43" s="15">
        <f t="shared" si="4"/>
        <v>3.6411746345128564</v>
      </c>
      <c r="J43" s="3"/>
      <c r="K43" s="15">
        <f t="shared" si="5"/>
        <v>2.194882629004165</v>
      </c>
      <c r="L43" s="15">
        <f t="shared" si="6"/>
        <v>2.4359312965889468</v>
      </c>
      <c r="M43" s="15">
        <f t="shared" si="7"/>
        <v>2.6769799641737286</v>
      </c>
      <c r="N43" s="15">
        <f t="shared" si="8"/>
        <v>2.8376790758969168</v>
      </c>
      <c r="O43" s="15">
        <f t="shared" si="9"/>
        <v>2.998378187620105</v>
      </c>
      <c r="P43" s="15">
        <f t="shared" si="10"/>
        <v>3.2394268552048868</v>
      </c>
      <c r="Q43" s="15">
        <f t="shared" si="11"/>
        <v>3.4804755227896687</v>
      </c>
    </row>
    <row r="44" spans="1:17" x14ac:dyDescent="0.55000000000000004">
      <c r="A44" s="8" t="s">
        <v>54</v>
      </c>
      <c r="B44" s="3" t="s">
        <v>14</v>
      </c>
      <c r="C44" s="16">
        <v>2.8596995660054003</v>
      </c>
      <c r="D44" s="16">
        <v>0.75359054815923976</v>
      </c>
      <c r="E44" s="15">
        <f t="shared" si="0"/>
        <v>2.1061090178461606</v>
      </c>
      <c r="F44" s="15">
        <f t="shared" si="1"/>
        <v>2.4829042919257804</v>
      </c>
      <c r="G44" s="15">
        <f t="shared" si="2"/>
        <v>2.8596995660054003</v>
      </c>
      <c r="H44" s="15">
        <f t="shared" si="3"/>
        <v>3.2364948400850202</v>
      </c>
      <c r="I44" s="15">
        <f t="shared" si="4"/>
        <v>3.6132901141646401</v>
      </c>
      <c r="J44" s="3"/>
      <c r="K44" s="15">
        <f t="shared" si="5"/>
        <v>2.2568271274780085</v>
      </c>
      <c r="L44" s="15">
        <f t="shared" si="6"/>
        <v>2.4829042919257804</v>
      </c>
      <c r="M44" s="15">
        <f t="shared" si="7"/>
        <v>2.7089814563735524</v>
      </c>
      <c r="N44" s="15">
        <f t="shared" si="8"/>
        <v>2.8596995660054003</v>
      </c>
      <c r="O44" s="15">
        <f t="shared" si="9"/>
        <v>3.0104176756372483</v>
      </c>
      <c r="P44" s="15">
        <f t="shared" si="10"/>
        <v>3.2364948400850202</v>
      </c>
      <c r="Q44" s="15">
        <f t="shared" si="11"/>
        <v>3.4625720045327921</v>
      </c>
    </row>
    <row r="45" spans="1:17" x14ac:dyDescent="0.55000000000000004">
      <c r="A45" s="8" t="s">
        <v>55</v>
      </c>
      <c r="B45" s="3" t="s">
        <v>14</v>
      </c>
      <c r="C45" s="16">
        <v>3.3006272245603161</v>
      </c>
      <c r="D45" s="16">
        <v>0.62683680696351907</v>
      </c>
      <c r="E45" s="15">
        <f t="shared" si="0"/>
        <v>2.673790417596797</v>
      </c>
      <c r="F45" s="15">
        <f t="shared" si="1"/>
        <v>2.9872088210785566</v>
      </c>
      <c r="G45" s="15">
        <f t="shared" si="2"/>
        <v>3.3006272245603161</v>
      </c>
      <c r="H45" s="15">
        <f t="shared" si="3"/>
        <v>3.6140456280420756</v>
      </c>
      <c r="I45" s="15">
        <f t="shared" si="4"/>
        <v>3.9274640315238352</v>
      </c>
      <c r="J45" s="3"/>
      <c r="K45" s="15">
        <f t="shared" si="5"/>
        <v>2.7991577789895006</v>
      </c>
      <c r="L45" s="15">
        <f t="shared" si="6"/>
        <v>2.9872088210785566</v>
      </c>
      <c r="M45" s="15">
        <f t="shared" si="7"/>
        <v>3.1752598631676121</v>
      </c>
      <c r="N45" s="15">
        <f t="shared" si="8"/>
        <v>3.3006272245603161</v>
      </c>
      <c r="O45" s="15">
        <f t="shared" si="9"/>
        <v>3.4259945859530201</v>
      </c>
      <c r="P45" s="15">
        <f t="shared" si="10"/>
        <v>3.6140456280420756</v>
      </c>
      <c r="Q45" s="15">
        <f t="shared" si="11"/>
        <v>3.8020966701311316</v>
      </c>
    </row>
    <row r="46" spans="1:17" x14ac:dyDescent="0.55000000000000004">
      <c r="A46" s="8" t="s">
        <v>56</v>
      </c>
      <c r="B46" s="3" t="s">
        <v>14</v>
      </c>
      <c r="C46" s="16">
        <v>3.2589949440493626</v>
      </c>
      <c r="D46" s="16">
        <v>0.52949104475031938</v>
      </c>
      <c r="E46" s="15">
        <f t="shared" si="0"/>
        <v>2.7295038992990435</v>
      </c>
      <c r="F46" s="15">
        <f t="shared" si="1"/>
        <v>2.994249421674203</v>
      </c>
      <c r="G46" s="15">
        <f t="shared" si="2"/>
        <v>3.2589949440493626</v>
      </c>
      <c r="H46" s="15">
        <f t="shared" si="3"/>
        <v>3.5237404664245222</v>
      </c>
      <c r="I46" s="15">
        <f t="shared" si="4"/>
        <v>3.7884859887996818</v>
      </c>
      <c r="J46" s="3"/>
      <c r="K46" s="15">
        <f t="shared" si="5"/>
        <v>2.8354021082491072</v>
      </c>
      <c r="L46" s="15">
        <f t="shared" si="6"/>
        <v>2.994249421674203</v>
      </c>
      <c r="M46" s="15">
        <f t="shared" si="7"/>
        <v>3.1530967350992989</v>
      </c>
      <c r="N46" s="15">
        <f t="shared" si="8"/>
        <v>3.2589949440493626</v>
      </c>
      <c r="O46" s="15">
        <f t="shared" si="9"/>
        <v>3.3648931529994264</v>
      </c>
      <c r="P46" s="15">
        <f t="shared" si="10"/>
        <v>3.5237404664245222</v>
      </c>
      <c r="Q46" s="15">
        <f t="shared" si="11"/>
        <v>3.682587779849618</v>
      </c>
    </row>
    <row r="47" spans="1:17" x14ac:dyDescent="0.55000000000000004">
      <c r="A47" s="8" t="s">
        <v>57</v>
      </c>
      <c r="B47" s="3" t="s">
        <v>14</v>
      </c>
      <c r="C47" s="16">
        <v>2.8196468528630891</v>
      </c>
      <c r="D47" s="16">
        <v>0.79711912913489325</v>
      </c>
      <c r="E47" s="15">
        <f t="shared" si="0"/>
        <v>2.0225277237281958</v>
      </c>
      <c r="F47" s="15">
        <f t="shared" si="1"/>
        <v>2.4210872882956425</v>
      </c>
      <c r="G47" s="15">
        <f t="shared" si="2"/>
        <v>2.8196468528630891</v>
      </c>
      <c r="H47" s="15">
        <f t="shared" si="3"/>
        <v>3.2182064174305358</v>
      </c>
      <c r="I47" s="15">
        <f t="shared" si="4"/>
        <v>3.6167659819979825</v>
      </c>
      <c r="J47" s="3"/>
      <c r="K47" s="15">
        <f t="shared" si="5"/>
        <v>2.1819515495551745</v>
      </c>
      <c r="L47" s="15">
        <f t="shared" si="6"/>
        <v>2.4210872882956425</v>
      </c>
      <c r="M47" s="15">
        <f t="shared" si="7"/>
        <v>2.6602230270361105</v>
      </c>
      <c r="N47" s="15">
        <f t="shared" si="8"/>
        <v>2.8196468528630891</v>
      </c>
      <c r="O47" s="15">
        <f t="shared" si="9"/>
        <v>2.9790706786900678</v>
      </c>
      <c r="P47" s="15">
        <f t="shared" si="10"/>
        <v>3.2182064174305358</v>
      </c>
      <c r="Q47" s="15">
        <f t="shared" si="11"/>
        <v>3.4573421561710038</v>
      </c>
    </row>
    <row r="48" spans="1:17" x14ac:dyDescent="0.55000000000000004">
      <c r="A48" s="8" t="s">
        <v>107</v>
      </c>
      <c r="B48" s="3" t="s">
        <v>14</v>
      </c>
      <c r="C48" s="16">
        <v>3.1715998284117721</v>
      </c>
      <c r="D48" s="16">
        <v>0.73281729061079259</v>
      </c>
      <c r="E48" s="15">
        <f t="shared" si="0"/>
        <v>2.4387825378009795</v>
      </c>
      <c r="F48" s="15">
        <f t="shared" si="1"/>
        <v>2.8051911831063761</v>
      </c>
      <c r="G48" s="15">
        <f t="shared" si="2"/>
        <v>3.1715998284117721</v>
      </c>
      <c r="H48" s="15">
        <f t="shared" si="3"/>
        <v>3.5380084737171682</v>
      </c>
      <c r="I48" s="15">
        <f t="shared" si="4"/>
        <v>3.9044171190225647</v>
      </c>
      <c r="J48" s="3"/>
      <c r="K48" s="15">
        <f t="shared" si="5"/>
        <v>2.585345995923138</v>
      </c>
      <c r="L48" s="15">
        <f t="shared" si="6"/>
        <v>2.8051911831063761</v>
      </c>
      <c r="M48" s="15">
        <f t="shared" si="7"/>
        <v>3.0250363702896137</v>
      </c>
      <c r="N48" s="15">
        <f t="shared" si="8"/>
        <v>3.1715998284117721</v>
      </c>
      <c r="O48" s="15">
        <f t="shared" si="9"/>
        <v>3.3181632865339306</v>
      </c>
      <c r="P48" s="15">
        <f t="shared" si="10"/>
        <v>3.5380084737171682</v>
      </c>
      <c r="Q48" s="15">
        <f t="shared" si="11"/>
        <v>3.7578536609004063</v>
      </c>
    </row>
    <row r="49" spans="1:17" x14ac:dyDescent="0.55000000000000004">
      <c r="A49" s="8" t="s">
        <v>58</v>
      </c>
      <c r="B49" s="3" t="s">
        <v>14</v>
      </c>
      <c r="C49" s="16">
        <v>3.7523912211749506</v>
      </c>
      <c r="D49" s="16">
        <v>0.55892437608000833</v>
      </c>
      <c r="E49" s="15">
        <f t="shared" si="0"/>
        <v>3.1934668450949424</v>
      </c>
      <c r="F49" s="15">
        <f t="shared" si="1"/>
        <v>3.4729290331349465</v>
      </c>
      <c r="G49" s="15">
        <f t="shared" si="2"/>
        <v>3.7523912211749506</v>
      </c>
      <c r="H49" s="19">
        <f>C49+0.5*D49</f>
        <v>4.0318534092149552</v>
      </c>
      <c r="I49" s="19">
        <f t="shared" si="4"/>
        <v>4.3113155972549588</v>
      </c>
      <c r="J49" s="3"/>
      <c r="K49" s="15">
        <f t="shared" si="5"/>
        <v>3.3052517203109439</v>
      </c>
      <c r="L49" s="15">
        <f t="shared" si="6"/>
        <v>3.4729290331349465</v>
      </c>
      <c r="M49" s="15">
        <f t="shared" si="7"/>
        <v>3.6406063459589491</v>
      </c>
      <c r="N49" s="15">
        <f t="shared" si="8"/>
        <v>3.7523912211749506</v>
      </c>
      <c r="O49" s="15">
        <f t="shared" si="9"/>
        <v>3.8641760963909522</v>
      </c>
      <c r="P49" s="19">
        <f t="shared" si="10"/>
        <v>4.0318534092149552</v>
      </c>
      <c r="Q49" s="19">
        <f t="shared" si="11"/>
        <v>4.1995307220389577</v>
      </c>
    </row>
    <row r="50" spans="1:17" x14ac:dyDescent="0.55000000000000004">
      <c r="A50" s="8" t="s">
        <v>59</v>
      </c>
      <c r="B50" s="3" t="s">
        <v>14</v>
      </c>
      <c r="C50" s="16">
        <v>2.9015570472911296</v>
      </c>
      <c r="D50" s="16">
        <v>0.71479681125933203</v>
      </c>
      <c r="E50" s="15">
        <f t="shared" si="0"/>
        <v>2.1867602360317977</v>
      </c>
      <c r="F50" s="15">
        <f t="shared" si="1"/>
        <v>2.5441586416614634</v>
      </c>
      <c r="G50" s="15">
        <f t="shared" si="2"/>
        <v>2.9015570472911296</v>
      </c>
      <c r="H50" s="15">
        <f t="shared" si="3"/>
        <v>3.2589554529207958</v>
      </c>
      <c r="I50" s="15">
        <f t="shared" si="4"/>
        <v>3.6163538585504615</v>
      </c>
      <c r="J50" s="3"/>
      <c r="K50" s="15">
        <f t="shared" si="5"/>
        <v>2.3297195982836638</v>
      </c>
      <c r="L50" s="15">
        <f t="shared" si="6"/>
        <v>2.5441586416614634</v>
      </c>
      <c r="M50" s="15">
        <f t="shared" si="7"/>
        <v>2.7585976850392631</v>
      </c>
      <c r="N50" s="15">
        <f t="shared" si="8"/>
        <v>2.9015570472911296</v>
      </c>
      <c r="O50" s="15">
        <f t="shared" si="9"/>
        <v>3.0445164095429962</v>
      </c>
      <c r="P50" s="15">
        <f t="shared" si="10"/>
        <v>3.2589554529207958</v>
      </c>
      <c r="Q50" s="15">
        <f t="shared" si="11"/>
        <v>3.4733944962985954</v>
      </c>
    </row>
    <row r="51" spans="1:17" x14ac:dyDescent="0.55000000000000004">
      <c r="A51" s="12" t="s">
        <v>60</v>
      </c>
      <c r="B51" s="3" t="s">
        <v>14</v>
      </c>
      <c r="C51" s="16">
        <v>2.6878369448018939</v>
      </c>
      <c r="D51" s="16">
        <v>0.7639321811771661</v>
      </c>
      <c r="E51" s="15">
        <f t="shared" si="0"/>
        <v>1.9239047636247277</v>
      </c>
      <c r="F51" s="15">
        <f t="shared" si="1"/>
        <v>2.3058708542133108</v>
      </c>
      <c r="G51" s="15">
        <f t="shared" si="2"/>
        <v>2.6878369448018939</v>
      </c>
      <c r="H51" s="15">
        <f t="shared" si="3"/>
        <v>3.0698030353904771</v>
      </c>
      <c r="I51" s="15">
        <f t="shared" si="4"/>
        <v>3.4517691259790602</v>
      </c>
      <c r="J51" s="3"/>
      <c r="K51" s="15">
        <f t="shared" si="5"/>
        <v>2.0766911998601612</v>
      </c>
      <c r="L51" s="15">
        <f t="shared" si="6"/>
        <v>2.3058708542133108</v>
      </c>
      <c r="M51" s="15">
        <f t="shared" si="7"/>
        <v>2.5350505085664605</v>
      </c>
      <c r="N51" s="15">
        <f t="shared" si="8"/>
        <v>2.6878369448018939</v>
      </c>
      <c r="O51" s="15">
        <f t="shared" si="9"/>
        <v>2.8406233810373274</v>
      </c>
      <c r="P51" s="15">
        <f t="shared" si="10"/>
        <v>3.0698030353904771</v>
      </c>
      <c r="Q51" s="15">
        <f t="shared" si="11"/>
        <v>3.2989826897436267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D530-6A80-44C5-B838-127A794A0EDD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2.7112979112030424</v>
      </c>
      <c r="D4" s="14">
        <v>0.47339524199573657</v>
      </c>
      <c r="E4" s="15">
        <f>C4-D4</f>
        <v>2.2379026692073056</v>
      </c>
      <c r="F4" s="15">
        <f>C4-0.5*D4</f>
        <v>2.4746002902051742</v>
      </c>
      <c r="G4" s="15">
        <f>C4</f>
        <v>2.7112979112030424</v>
      </c>
      <c r="H4" s="15">
        <f>C4+0.5*D4</f>
        <v>2.9479955322009106</v>
      </c>
      <c r="I4" s="15">
        <f>C4+D4</f>
        <v>3.1846931531987792</v>
      </c>
      <c r="J4" s="3"/>
      <c r="K4" s="15">
        <f>C4-0.8*D4</f>
        <v>2.3325817176064532</v>
      </c>
      <c r="L4" s="15">
        <f>C4-0.5*D4</f>
        <v>2.4746002902051742</v>
      </c>
      <c r="M4" s="15">
        <f>C4-0.2*D4</f>
        <v>2.6166188628038949</v>
      </c>
      <c r="N4" s="15">
        <f>C4</f>
        <v>2.7112979112030424</v>
      </c>
      <c r="O4" s="15">
        <f>C4+0.2*D4</f>
        <v>2.80597695960219</v>
      </c>
      <c r="P4" s="15">
        <f>C4+0.5*D4</f>
        <v>2.9479955322009106</v>
      </c>
      <c r="Q4" s="15">
        <f>C4+0.8*D4</f>
        <v>3.0900141047996317</v>
      </c>
    </row>
    <row r="5" spans="1:17" x14ac:dyDescent="0.55000000000000004">
      <c r="A5" s="8" t="s">
        <v>18</v>
      </c>
      <c r="B5" s="3" t="s">
        <v>14</v>
      </c>
      <c r="C5" s="16">
        <v>2.2448561864352601</v>
      </c>
      <c r="D5" s="16">
        <v>0.73400280224587966</v>
      </c>
      <c r="E5" s="15">
        <f>C5-D5</f>
        <v>1.5108533841893803</v>
      </c>
      <c r="F5" s="15">
        <f>C5-0.5*D5</f>
        <v>1.8778547853123202</v>
      </c>
      <c r="G5" s="15">
        <f>C5</f>
        <v>2.2448561864352601</v>
      </c>
      <c r="H5" s="15">
        <f>C5+0.5*D5</f>
        <v>2.6118575875582</v>
      </c>
      <c r="I5" s="15">
        <f>C5+D5</f>
        <v>2.9788589886811399</v>
      </c>
      <c r="J5" s="3"/>
      <c r="K5" s="15">
        <f>C5-0.8*D5</f>
        <v>1.6576539446385563</v>
      </c>
      <c r="L5" s="15">
        <f>C5-0.5*D5</f>
        <v>1.8778547853123202</v>
      </c>
      <c r="M5" s="15">
        <f>C5-0.2*D5</f>
        <v>2.0980556259860843</v>
      </c>
      <c r="N5" s="15">
        <f>C5</f>
        <v>2.2448561864352601</v>
      </c>
      <c r="O5" s="15">
        <f>C5+0.2*D5</f>
        <v>2.3916567468844359</v>
      </c>
      <c r="P5" s="15">
        <f>C5+0.5*D5</f>
        <v>2.6118575875582</v>
      </c>
      <c r="Q5" s="15">
        <f>C5+0.8*D5</f>
        <v>2.8320584282319636</v>
      </c>
    </row>
    <row r="6" spans="1:17" x14ac:dyDescent="0.55000000000000004">
      <c r="A6" s="8" t="s">
        <v>19</v>
      </c>
      <c r="B6" s="3" t="s">
        <v>14</v>
      </c>
      <c r="C6" s="16">
        <v>2.2144303959403633</v>
      </c>
      <c r="D6" s="16">
        <v>0.65103249611519587</v>
      </c>
      <c r="E6" s="15">
        <f t="shared" ref="E6:E51" si="0">C6-D6</f>
        <v>1.5633978998251674</v>
      </c>
      <c r="F6" s="15">
        <f t="shared" ref="F6:F51" si="1">C6-0.5*D6</f>
        <v>1.8889141478827653</v>
      </c>
      <c r="G6" s="15">
        <f t="shared" ref="G6:G51" si="2">C6</f>
        <v>2.2144303959403633</v>
      </c>
      <c r="H6" s="15">
        <f t="shared" ref="H6:H51" si="3">C6+0.5*D6</f>
        <v>2.5399466439979612</v>
      </c>
      <c r="I6" s="15">
        <f t="shared" ref="I6:I51" si="4">C6+D6</f>
        <v>2.8654628920555592</v>
      </c>
      <c r="J6" s="3"/>
      <c r="K6" s="15">
        <f t="shared" ref="K6:K51" si="5">C6-0.8*D6</f>
        <v>1.6936043990482066</v>
      </c>
      <c r="L6" s="15">
        <f t="shared" ref="L6:L51" si="6">C6-0.5*D6</f>
        <v>1.8889141478827653</v>
      </c>
      <c r="M6" s="15">
        <f t="shared" ref="M6:M51" si="7">C6-0.2*D6</f>
        <v>2.0842238967173241</v>
      </c>
      <c r="N6" s="15">
        <f t="shared" ref="N6:N51" si="8">C6</f>
        <v>2.2144303959403633</v>
      </c>
      <c r="O6" s="15">
        <f t="shared" ref="O6:O51" si="9">C6+0.2*D6</f>
        <v>2.3446368951634025</v>
      </c>
      <c r="P6" s="15">
        <f t="shared" ref="P6:P51" si="10">C6+0.5*D6</f>
        <v>2.5399466439979612</v>
      </c>
      <c r="Q6" s="15">
        <f t="shared" ref="Q6:Q51" si="11">C6+0.8*D6</f>
        <v>2.73525639283252</v>
      </c>
    </row>
    <row r="7" spans="1:17" x14ac:dyDescent="0.55000000000000004">
      <c r="A7" s="8" t="s">
        <v>20</v>
      </c>
      <c r="B7" s="3" t="s">
        <v>14</v>
      </c>
      <c r="C7" s="16">
        <v>2.8822839598303012</v>
      </c>
      <c r="D7" s="16">
        <v>0.9041374895708022</v>
      </c>
      <c r="E7" s="15">
        <f t="shared" si="0"/>
        <v>1.9781464702594991</v>
      </c>
      <c r="F7" s="15">
        <f t="shared" si="1"/>
        <v>2.4302152150449001</v>
      </c>
      <c r="G7" s="15">
        <f t="shared" si="2"/>
        <v>2.8822839598303012</v>
      </c>
      <c r="H7" s="15">
        <f t="shared" si="3"/>
        <v>3.3343527046157022</v>
      </c>
      <c r="I7" s="15">
        <f t="shared" si="4"/>
        <v>3.7864214494011033</v>
      </c>
      <c r="J7" s="3"/>
      <c r="K7" s="15">
        <f t="shared" si="5"/>
        <v>2.1589739681736595</v>
      </c>
      <c r="L7" s="15">
        <f t="shared" si="6"/>
        <v>2.4302152150449001</v>
      </c>
      <c r="M7" s="15">
        <f t="shared" si="7"/>
        <v>2.7014564619161407</v>
      </c>
      <c r="N7" s="15">
        <f t="shared" si="8"/>
        <v>2.8822839598303012</v>
      </c>
      <c r="O7" s="15">
        <f t="shared" si="9"/>
        <v>3.0631114577444616</v>
      </c>
      <c r="P7" s="15">
        <f t="shared" si="10"/>
        <v>3.3343527046157022</v>
      </c>
      <c r="Q7" s="15">
        <f t="shared" si="11"/>
        <v>3.6055939514869428</v>
      </c>
    </row>
    <row r="8" spans="1:17" x14ac:dyDescent="0.55000000000000004">
      <c r="A8" s="8" t="s">
        <v>21</v>
      </c>
      <c r="B8" s="3" t="s">
        <v>14</v>
      </c>
      <c r="C8" s="16">
        <v>2.9733623305828396</v>
      </c>
      <c r="D8" s="16">
        <v>0.60224346827863207</v>
      </c>
      <c r="E8" s="15">
        <f t="shared" si="0"/>
        <v>2.3711188623042077</v>
      </c>
      <c r="F8" s="15">
        <f t="shared" si="1"/>
        <v>2.6722405964435234</v>
      </c>
      <c r="G8" s="15">
        <f t="shared" si="2"/>
        <v>2.9733623305828396</v>
      </c>
      <c r="H8" s="15">
        <f t="shared" si="3"/>
        <v>3.2744840647221558</v>
      </c>
      <c r="I8" s="15">
        <f t="shared" si="4"/>
        <v>3.5756057988614716</v>
      </c>
      <c r="J8" s="3"/>
      <c r="K8" s="15">
        <f t="shared" si="5"/>
        <v>2.491567555959934</v>
      </c>
      <c r="L8" s="15">
        <f t="shared" si="6"/>
        <v>2.6722405964435234</v>
      </c>
      <c r="M8" s="15">
        <f t="shared" si="7"/>
        <v>2.8529136369271133</v>
      </c>
      <c r="N8" s="15">
        <f t="shared" si="8"/>
        <v>2.9733623305828396</v>
      </c>
      <c r="O8" s="15">
        <f t="shared" si="9"/>
        <v>3.0938110242385659</v>
      </c>
      <c r="P8" s="15">
        <f t="shared" si="10"/>
        <v>3.2744840647221558</v>
      </c>
      <c r="Q8" s="15">
        <f t="shared" si="11"/>
        <v>3.4551571052057453</v>
      </c>
    </row>
    <row r="9" spans="1:17" x14ac:dyDescent="0.55000000000000004">
      <c r="A9" s="8" t="s">
        <v>22</v>
      </c>
      <c r="B9" s="3" t="s">
        <v>14</v>
      </c>
      <c r="C9" s="16">
        <v>3.0818959084027977</v>
      </c>
      <c r="D9" s="16">
        <v>0.85199424675256086</v>
      </c>
      <c r="E9" s="15">
        <f t="shared" si="0"/>
        <v>2.2299016616502367</v>
      </c>
      <c r="F9" s="15">
        <f t="shared" si="1"/>
        <v>2.6558987850265172</v>
      </c>
      <c r="G9" s="15">
        <f t="shared" si="2"/>
        <v>3.0818959084027977</v>
      </c>
      <c r="H9" s="15">
        <f t="shared" si="3"/>
        <v>3.5078930317790782</v>
      </c>
      <c r="I9" s="15">
        <f t="shared" si="4"/>
        <v>3.9338901551553587</v>
      </c>
      <c r="J9" s="3"/>
      <c r="K9" s="15">
        <f t="shared" si="5"/>
        <v>2.4003005110007489</v>
      </c>
      <c r="L9" s="15">
        <f t="shared" si="6"/>
        <v>2.6558987850265172</v>
      </c>
      <c r="M9" s="15">
        <f t="shared" si="7"/>
        <v>2.9114970590522855</v>
      </c>
      <c r="N9" s="15">
        <f t="shared" si="8"/>
        <v>3.0818959084027977</v>
      </c>
      <c r="O9" s="15">
        <f t="shared" si="9"/>
        <v>3.2522947577533099</v>
      </c>
      <c r="P9" s="15">
        <f t="shared" si="10"/>
        <v>3.5078930317790782</v>
      </c>
      <c r="Q9" s="15">
        <f t="shared" si="11"/>
        <v>3.7634913058048465</v>
      </c>
    </row>
    <row r="10" spans="1:17" x14ac:dyDescent="0.55000000000000004">
      <c r="A10" s="8" t="s">
        <v>23</v>
      </c>
      <c r="B10" s="3" t="s">
        <v>14</v>
      </c>
      <c r="C10" s="16">
        <v>2.6523101852838993</v>
      </c>
      <c r="D10" s="16">
        <v>0.86504276231142962</v>
      </c>
      <c r="E10" s="15">
        <f t="shared" si="0"/>
        <v>1.7872674229724697</v>
      </c>
      <c r="F10" s="15">
        <f t="shared" si="1"/>
        <v>2.2197888041281844</v>
      </c>
      <c r="G10" s="15">
        <f t="shared" si="2"/>
        <v>2.6523101852838993</v>
      </c>
      <c r="H10" s="15">
        <f t="shared" si="3"/>
        <v>3.0848315664396142</v>
      </c>
      <c r="I10" s="15">
        <f t="shared" si="4"/>
        <v>3.5173529475953291</v>
      </c>
      <c r="J10" s="3"/>
      <c r="K10" s="15">
        <f t="shared" si="5"/>
        <v>1.9602759754347554</v>
      </c>
      <c r="L10" s="15">
        <f t="shared" si="6"/>
        <v>2.2197888041281844</v>
      </c>
      <c r="M10" s="15">
        <f t="shared" si="7"/>
        <v>2.4793016328216133</v>
      </c>
      <c r="N10" s="15">
        <f t="shared" si="8"/>
        <v>2.6523101852838993</v>
      </c>
      <c r="O10" s="15">
        <f t="shared" si="9"/>
        <v>2.8253187377461852</v>
      </c>
      <c r="P10" s="15">
        <f t="shared" si="10"/>
        <v>3.0848315664396142</v>
      </c>
      <c r="Q10" s="15">
        <f t="shared" si="11"/>
        <v>3.3443443951330432</v>
      </c>
    </row>
    <row r="11" spans="1:17" x14ac:dyDescent="0.55000000000000004">
      <c r="A11" s="8" t="s">
        <v>24</v>
      </c>
      <c r="B11" s="3" t="s">
        <v>14</v>
      </c>
      <c r="C11" s="16">
        <v>2.7342487367007187</v>
      </c>
      <c r="D11" s="16">
        <v>0.85898830081860655</v>
      </c>
      <c r="E11" s="15">
        <f t="shared" si="0"/>
        <v>1.8752604358821121</v>
      </c>
      <c r="F11" s="15">
        <f t="shared" si="1"/>
        <v>2.3047545862914154</v>
      </c>
      <c r="G11" s="15">
        <f t="shared" si="2"/>
        <v>2.7342487367007187</v>
      </c>
      <c r="H11" s="15">
        <f t="shared" si="3"/>
        <v>3.1637428871100219</v>
      </c>
      <c r="I11" s="15">
        <f t="shared" si="4"/>
        <v>3.5932370375193252</v>
      </c>
      <c r="J11" s="3"/>
      <c r="K11" s="15">
        <f t="shared" si="5"/>
        <v>2.0470580960458333</v>
      </c>
      <c r="L11" s="15">
        <f t="shared" si="6"/>
        <v>2.3047545862914154</v>
      </c>
      <c r="M11" s="15">
        <f t="shared" si="7"/>
        <v>2.5624510765369974</v>
      </c>
      <c r="N11" s="15">
        <f t="shared" si="8"/>
        <v>2.7342487367007187</v>
      </c>
      <c r="O11" s="15">
        <f t="shared" si="9"/>
        <v>2.9060463968644399</v>
      </c>
      <c r="P11" s="15">
        <f t="shared" si="10"/>
        <v>3.1637428871100219</v>
      </c>
      <c r="Q11" s="15">
        <f t="shared" si="11"/>
        <v>3.421439377355604</v>
      </c>
    </row>
    <row r="12" spans="1:17" x14ac:dyDescent="0.55000000000000004">
      <c r="A12" s="12" t="s">
        <v>25</v>
      </c>
      <c r="B12" s="10" t="s">
        <v>14</v>
      </c>
      <c r="C12" s="17">
        <v>2.9069955864480375</v>
      </c>
      <c r="D12" s="17">
        <v>0.80748516853287267</v>
      </c>
      <c r="E12" s="18">
        <f t="shared" si="0"/>
        <v>2.0995104179151647</v>
      </c>
      <c r="F12" s="18">
        <f t="shared" si="1"/>
        <v>2.5032530021816011</v>
      </c>
      <c r="G12" s="18">
        <f t="shared" si="2"/>
        <v>2.9069955864480375</v>
      </c>
      <c r="H12" s="18">
        <f t="shared" si="3"/>
        <v>3.3107381707144738</v>
      </c>
      <c r="I12" s="18">
        <f t="shared" si="4"/>
        <v>3.7144807549809102</v>
      </c>
      <c r="J12" s="10"/>
      <c r="K12" s="18">
        <f t="shared" si="5"/>
        <v>2.2610074516217393</v>
      </c>
      <c r="L12" s="18">
        <f t="shared" si="6"/>
        <v>2.5032530021816011</v>
      </c>
      <c r="M12" s="18">
        <f t="shared" si="7"/>
        <v>2.7454985527414628</v>
      </c>
      <c r="N12" s="18">
        <f t="shared" si="8"/>
        <v>2.9069955864480375</v>
      </c>
      <c r="O12" s="18">
        <f t="shared" si="9"/>
        <v>3.0684926201546121</v>
      </c>
      <c r="P12" s="18">
        <f t="shared" si="10"/>
        <v>3.3107381707144738</v>
      </c>
      <c r="Q12" s="18">
        <f t="shared" si="11"/>
        <v>3.5529837212743356</v>
      </c>
    </row>
    <row r="13" spans="1:17" x14ac:dyDescent="0.55000000000000004">
      <c r="A13" s="7" t="s">
        <v>13</v>
      </c>
      <c r="B13" s="3" t="s">
        <v>14</v>
      </c>
      <c r="C13" s="14">
        <v>2.8604175698694028</v>
      </c>
      <c r="D13" s="14">
        <v>0.4873054803515568</v>
      </c>
      <c r="E13" s="15">
        <f t="shared" si="0"/>
        <v>2.3731120895178459</v>
      </c>
      <c r="F13" s="15">
        <f t="shared" si="1"/>
        <v>2.6167648296936243</v>
      </c>
      <c r="G13" s="15">
        <f t="shared" si="2"/>
        <v>2.8604175698694028</v>
      </c>
      <c r="H13" s="15">
        <f t="shared" si="3"/>
        <v>3.1040703100451812</v>
      </c>
      <c r="I13" s="15">
        <f t="shared" si="4"/>
        <v>3.3477230502209596</v>
      </c>
      <c r="J13" s="3"/>
      <c r="K13" s="15">
        <f t="shared" si="5"/>
        <v>2.4705731855881572</v>
      </c>
      <c r="L13" s="15">
        <f t="shared" si="6"/>
        <v>2.6167648296936243</v>
      </c>
      <c r="M13" s="15">
        <f t="shared" si="7"/>
        <v>2.7629564737990915</v>
      </c>
      <c r="N13" s="15">
        <f t="shared" si="8"/>
        <v>2.8604175698694028</v>
      </c>
      <c r="O13" s="15">
        <f t="shared" si="9"/>
        <v>2.957878665939714</v>
      </c>
      <c r="P13" s="15">
        <f t="shared" si="10"/>
        <v>3.1040703100451812</v>
      </c>
      <c r="Q13" s="15">
        <f t="shared" si="11"/>
        <v>3.2502619541506483</v>
      </c>
    </row>
    <row r="14" spans="1:17" x14ac:dyDescent="0.55000000000000004">
      <c r="A14" s="8" t="s">
        <v>26</v>
      </c>
      <c r="B14" s="3" t="s">
        <v>14</v>
      </c>
      <c r="C14" s="16">
        <v>2.7184423928416335</v>
      </c>
      <c r="D14" s="16">
        <v>0.62503151591602579</v>
      </c>
      <c r="E14" s="15">
        <f t="shared" si="0"/>
        <v>2.0934108769256077</v>
      </c>
      <c r="F14" s="15">
        <f t="shared" si="1"/>
        <v>2.4059266348836204</v>
      </c>
      <c r="G14" s="15">
        <f t="shared" si="2"/>
        <v>2.7184423928416335</v>
      </c>
      <c r="H14" s="15">
        <f t="shared" si="3"/>
        <v>3.0309581507996466</v>
      </c>
      <c r="I14" s="15">
        <f t="shared" si="4"/>
        <v>3.3434739087576593</v>
      </c>
      <c r="J14" s="3"/>
      <c r="K14" s="15">
        <f t="shared" si="5"/>
        <v>2.2184171801088128</v>
      </c>
      <c r="L14" s="15">
        <f t="shared" si="6"/>
        <v>2.4059266348836204</v>
      </c>
      <c r="M14" s="15">
        <f t="shared" si="7"/>
        <v>2.5934360896584283</v>
      </c>
      <c r="N14" s="15">
        <f t="shared" si="8"/>
        <v>2.7184423928416335</v>
      </c>
      <c r="O14" s="15">
        <f t="shared" si="9"/>
        <v>2.8434486960248386</v>
      </c>
      <c r="P14" s="15">
        <f t="shared" si="10"/>
        <v>3.0309581507996466</v>
      </c>
      <c r="Q14" s="15">
        <f t="shared" si="11"/>
        <v>3.2184676055744541</v>
      </c>
    </row>
    <row r="15" spans="1:17" x14ac:dyDescent="0.55000000000000004">
      <c r="A15" s="8" t="s">
        <v>27</v>
      </c>
      <c r="B15" s="3" t="s">
        <v>14</v>
      </c>
      <c r="C15" s="16">
        <v>2.8174239355237405</v>
      </c>
      <c r="D15" s="16">
        <v>0.76953730123587438</v>
      </c>
      <c r="E15" s="15">
        <f t="shared" si="0"/>
        <v>2.0478866342878659</v>
      </c>
      <c r="F15" s="15">
        <f t="shared" si="1"/>
        <v>2.4326552849058034</v>
      </c>
      <c r="G15" s="15">
        <f t="shared" si="2"/>
        <v>2.8174239355237405</v>
      </c>
      <c r="H15" s="15">
        <f t="shared" si="3"/>
        <v>3.2021925861416776</v>
      </c>
      <c r="I15" s="15">
        <f t="shared" si="4"/>
        <v>3.5869612367596151</v>
      </c>
      <c r="J15" s="3"/>
      <c r="K15" s="15">
        <f t="shared" si="5"/>
        <v>2.2017940945350407</v>
      </c>
      <c r="L15" s="15">
        <f t="shared" si="6"/>
        <v>2.4326552849058034</v>
      </c>
      <c r="M15" s="15">
        <f t="shared" si="7"/>
        <v>2.6635164752765657</v>
      </c>
      <c r="N15" s="15">
        <f t="shared" si="8"/>
        <v>2.8174239355237405</v>
      </c>
      <c r="O15" s="15">
        <f t="shared" si="9"/>
        <v>2.9713313957709153</v>
      </c>
      <c r="P15" s="15">
        <f t="shared" si="10"/>
        <v>3.2021925861416776</v>
      </c>
      <c r="Q15" s="15">
        <f t="shared" si="11"/>
        <v>3.4330537765124403</v>
      </c>
    </row>
    <row r="16" spans="1:17" x14ac:dyDescent="0.55000000000000004">
      <c r="A16" s="8" t="s">
        <v>28</v>
      </c>
      <c r="B16" s="3" t="s">
        <v>14</v>
      </c>
      <c r="C16" s="16">
        <v>2.8992132363915415</v>
      </c>
      <c r="D16" s="16">
        <v>0.72674436821033273</v>
      </c>
      <c r="E16" s="15">
        <f t="shared" si="0"/>
        <v>2.172468868181209</v>
      </c>
      <c r="F16" s="15">
        <f t="shared" si="1"/>
        <v>2.5358410522863752</v>
      </c>
      <c r="G16" s="15">
        <f t="shared" si="2"/>
        <v>2.8992132363915415</v>
      </c>
      <c r="H16" s="15">
        <f t="shared" si="3"/>
        <v>3.2625854204967077</v>
      </c>
      <c r="I16" s="15">
        <f t="shared" si="4"/>
        <v>3.625957604601874</v>
      </c>
      <c r="J16" s="3"/>
      <c r="K16" s="15">
        <f t="shared" si="5"/>
        <v>2.3178177418232755</v>
      </c>
      <c r="L16" s="15">
        <f t="shared" si="6"/>
        <v>2.5358410522863752</v>
      </c>
      <c r="M16" s="15">
        <f t="shared" si="7"/>
        <v>2.753864362749475</v>
      </c>
      <c r="N16" s="15">
        <f t="shared" si="8"/>
        <v>2.8992132363915415</v>
      </c>
      <c r="O16" s="15">
        <f t="shared" si="9"/>
        <v>3.044562110033608</v>
      </c>
      <c r="P16" s="15">
        <f t="shared" si="10"/>
        <v>3.2625854204967077</v>
      </c>
      <c r="Q16" s="15">
        <f t="shared" si="11"/>
        <v>3.4806087309598075</v>
      </c>
    </row>
    <row r="17" spans="1:19" x14ac:dyDescent="0.55000000000000004">
      <c r="A17" s="8" t="s">
        <v>62</v>
      </c>
      <c r="B17" s="3" t="s">
        <v>14</v>
      </c>
      <c r="C17" s="16">
        <v>2.7953135327604994</v>
      </c>
      <c r="D17" s="16">
        <v>0.78586947372543203</v>
      </c>
      <c r="E17" s="15">
        <f t="shared" si="0"/>
        <v>2.0094440590350673</v>
      </c>
      <c r="F17" s="15">
        <f t="shared" si="1"/>
        <v>2.4023787958977834</v>
      </c>
      <c r="G17" s="15">
        <f t="shared" si="2"/>
        <v>2.7953135327604994</v>
      </c>
      <c r="H17" s="15">
        <f t="shared" si="3"/>
        <v>3.1882482696232155</v>
      </c>
      <c r="I17" s="15">
        <f t="shared" si="4"/>
        <v>3.5811830064859316</v>
      </c>
      <c r="J17" s="3"/>
      <c r="K17" s="15">
        <f t="shared" si="5"/>
        <v>2.166617953780154</v>
      </c>
      <c r="L17" s="15">
        <f t="shared" si="6"/>
        <v>2.4023787958977834</v>
      </c>
      <c r="M17" s="15">
        <f t="shared" si="7"/>
        <v>2.6381396380154132</v>
      </c>
      <c r="N17" s="15">
        <f t="shared" si="8"/>
        <v>2.7953135327604994</v>
      </c>
      <c r="O17" s="15">
        <f t="shared" si="9"/>
        <v>2.9524874275055857</v>
      </c>
      <c r="P17" s="15">
        <f t="shared" si="10"/>
        <v>3.1882482696232155</v>
      </c>
      <c r="Q17" s="15">
        <f t="shared" si="11"/>
        <v>3.4240091117408449</v>
      </c>
    </row>
    <row r="18" spans="1:19" x14ac:dyDescent="0.55000000000000004">
      <c r="A18" s="8" t="s">
        <v>29</v>
      </c>
      <c r="B18" s="3" t="s">
        <v>14</v>
      </c>
      <c r="C18" s="16">
        <v>3.2227457836719635</v>
      </c>
      <c r="D18" s="16">
        <v>0.61224141311358193</v>
      </c>
      <c r="E18" s="15">
        <f t="shared" si="0"/>
        <v>2.6105043705583815</v>
      </c>
      <c r="F18" s="15">
        <f t="shared" si="1"/>
        <v>2.9166250771151727</v>
      </c>
      <c r="G18" s="15">
        <f t="shared" si="2"/>
        <v>3.2227457836719635</v>
      </c>
      <c r="H18" s="15">
        <f t="shared" si="3"/>
        <v>3.5288664902287543</v>
      </c>
      <c r="I18" s="15">
        <f t="shared" si="4"/>
        <v>3.8349871967855456</v>
      </c>
      <c r="J18" s="3"/>
      <c r="K18" s="15">
        <f t="shared" si="5"/>
        <v>2.7329526531810977</v>
      </c>
      <c r="L18" s="15">
        <f t="shared" si="6"/>
        <v>2.9166250771151727</v>
      </c>
      <c r="M18" s="15">
        <f t="shared" si="7"/>
        <v>3.1002975010492473</v>
      </c>
      <c r="N18" s="15">
        <f t="shared" si="8"/>
        <v>3.2227457836719635</v>
      </c>
      <c r="O18" s="15">
        <f t="shared" si="9"/>
        <v>3.3451940662946797</v>
      </c>
      <c r="P18" s="15">
        <f t="shared" si="10"/>
        <v>3.5288664902287543</v>
      </c>
      <c r="Q18" s="15">
        <f t="shared" si="11"/>
        <v>3.7125389141628293</v>
      </c>
    </row>
    <row r="19" spans="1:19" x14ac:dyDescent="0.55000000000000004">
      <c r="A19" s="12" t="s">
        <v>30</v>
      </c>
      <c r="B19" s="10" t="s">
        <v>14</v>
      </c>
      <c r="C19" s="17">
        <v>2.7093665380268992</v>
      </c>
      <c r="D19" s="17">
        <v>0.76137255813309634</v>
      </c>
      <c r="E19" s="18">
        <f t="shared" si="0"/>
        <v>1.9479939798938029</v>
      </c>
      <c r="F19" s="18">
        <f t="shared" si="1"/>
        <v>2.3286802589603512</v>
      </c>
      <c r="G19" s="18">
        <f t="shared" si="2"/>
        <v>2.7093665380268992</v>
      </c>
      <c r="H19" s="18">
        <f t="shared" si="3"/>
        <v>3.0900528170934471</v>
      </c>
      <c r="I19" s="18">
        <f t="shared" si="4"/>
        <v>3.4707390961599955</v>
      </c>
      <c r="J19" s="10"/>
      <c r="K19" s="18">
        <f t="shared" si="5"/>
        <v>2.1002684915204219</v>
      </c>
      <c r="L19" s="18">
        <f t="shared" si="6"/>
        <v>2.3286802589603512</v>
      </c>
      <c r="M19" s="18">
        <f t="shared" si="7"/>
        <v>2.5570920264002801</v>
      </c>
      <c r="N19" s="18">
        <f t="shared" si="8"/>
        <v>2.7093665380268992</v>
      </c>
      <c r="O19" s="18">
        <f t="shared" si="9"/>
        <v>2.8616410496535183</v>
      </c>
      <c r="P19" s="18">
        <f t="shared" si="10"/>
        <v>3.0900528170934471</v>
      </c>
      <c r="Q19" s="18">
        <f t="shared" si="11"/>
        <v>3.3184645845333764</v>
      </c>
    </row>
    <row r="20" spans="1:19" x14ac:dyDescent="0.55000000000000004">
      <c r="A20" s="7" t="s">
        <v>31</v>
      </c>
      <c r="B20" s="3" t="s">
        <v>14</v>
      </c>
      <c r="C20" s="14">
        <v>2.7722405034402637</v>
      </c>
      <c r="D20" s="14">
        <v>0.5194159059476493</v>
      </c>
      <c r="E20" s="15">
        <f t="shared" si="0"/>
        <v>2.2528245974926144</v>
      </c>
      <c r="F20" s="15">
        <f t="shared" si="1"/>
        <v>2.5125325504664389</v>
      </c>
      <c r="G20" s="15">
        <f t="shared" si="2"/>
        <v>2.7722405034402637</v>
      </c>
      <c r="H20" s="15">
        <f t="shared" si="3"/>
        <v>3.0319484564140886</v>
      </c>
      <c r="I20" s="15">
        <f t="shared" si="4"/>
        <v>3.291656409387913</v>
      </c>
      <c r="J20" s="3"/>
      <c r="K20" s="15">
        <f t="shared" si="5"/>
        <v>2.3567077786821442</v>
      </c>
      <c r="L20" s="15">
        <f t="shared" si="6"/>
        <v>2.5125325504664389</v>
      </c>
      <c r="M20" s="15">
        <f t="shared" si="7"/>
        <v>2.668357322250734</v>
      </c>
      <c r="N20" s="15">
        <f t="shared" si="8"/>
        <v>2.7722405034402637</v>
      </c>
      <c r="O20" s="15">
        <f t="shared" si="9"/>
        <v>2.8761236846297935</v>
      </c>
      <c r="P20" s="15">
        <f t="shared" si="10"/>
        <v>3.0319484564140886</v>
      </c>
      <c r="Q20" s="15">
        <f t="shared" si="11"/>
        <v>3.1877732281983833</v>
      </c>
    </row>
    <row r="21" spans="1:19" x14ac:dyDescent="0.55000000000000004">
      <c r="A21" s="7" t="s">
        <v>32</v>
      </c>
      <c r="B21" s="3" t="s">
        <v>14</v>
      </c>
      <c r="C21" s="14">
        <v>2.8166926078335255</v>
      </c>
      <c r="D21" s="14">
        <v>0.49762832973105836</v>
      </c>
      <c r="E21" s="15">
        <f t="shared" ref="E21" si="12">C21-D21</f>
        <v>2.3190642781024673</v>
      </c>
      <c r="F21" s="15">
        <f t="shared" ref="F21" si="13">C21-0.5*D21</f>
        <v>2.5678784429679964</v>
      </c>
      <c r="G21" s="15">
        <f t="shared" ref="G21" si="14">C21</f>
        <v>2.8166926078335255</v>
      </c>
      <c r="H21" s="15">
        <f t="shared" ref="H21" si="15">C21+0.5*D21</f>
        <v>3.0655067726990546</v>
      </c>
      <c r="I21" s="15">
        <f t="shared" ref="I21" si="16">C21+D21</f>
        <v>3.3143209375645837</v>
      </c>
      <c r="J21" s="3"/>
      <c r="K21" s="15">
        <f t="shared" ref="K21" si="17">C21-0.8*D21</f>
        <v>2.4185899440486787</v>
      </c>
      <c r="L21" s="15">
        <f t="shared" ref="L21" si="18">C21-0.5*D21</f>
        <v>2.5678784429679964</v>
      </c>
      <c r="M21" s="15">
        <f t="shared" ref="M21" si="19">C21-0.2*D21</f>
        <v>2.7171669418873137</v>
      </c>
      <c r="N21" s="15">
        <f t="shared" ref="N21" si="20">C21</f>
        <v>2.8166926078335255</v>
      </c>
      <c r="O21" s="15">
        <f t="shared" ref="O21" si="21">C21+0.2*D21</f>
        <v>2.9162182737797373</v>
      </c>
      <c r="P21" s="15">
        <f t="shared" ref="P21" si="22">C21+0.5*D21</f>
        <v>3.0655067726990546</v>
      </c>
      <c r="Q21" s="15">
        <f t="shared" ref="Q21" si="23">C21+0.8*D21</f>
        <v>3.2147952716183723</v>
      </c>
    </row>
    <row r="22" spans="1:19" x14ac:dyDescent="0.55000000000000004">
      <c r="A22" s="8" t="s">
        <v>33</v>
      </c>
      <c r="B22" s="3" t="s">
        <v>14</v>
      </c>
      <c r="C22" s="16">
        <v>2.6193542426245306</v>
      </c>
      <c r="D22" s="16">
        <v>0.74366331000230224</v>
      </c>
      <c r="E22" s="15">
        <f t="shared" si="0"/>
        <v>1.8756909326222284</v>
      </c>
      <c r="F22" s="15">
        <f t="shared" si="1"/>
        <v>2.2475225876233793</v>
      </c>
      <c r="G22" s="15">
        <f t="shared" si="2"/>
        <v>2.6193542426245306</v>
      </c>
      <c r="H22" s="15">
        <f t="shared" si="3"/>
        <v>2.991185897625682</v>
      </c>
      <c r="I22" s="15">
        <f t="shared" si="4"/>
        <v>3.3630175526268329</v>
      </c>
      <c r="J22" s="3"/>
      <c r="K22" s="15">
        <f t="shared" si="5"/>
        <v>2.0244235946226889</v>
      </c>
      <c r="L22" s="15">
        <f t="shared" si="6"/>
        <v>2.2475225876233793</v>
      </c>
      <c r="M22" s="15">
        <f t="shared" si="7"/>
        <v>2.4706215806240701</v>
      </c>
      <c r="N22" s="15">
        <f t="shared" si="8"/>
        <v>2.6193542426245306</v>
      </c>
      <c r="O22" s="15">
        <f t="shared" si="9"/>
        <v>2.7680869046249912</v>
      </c>
      <c r="P22" s="15">
        <f t="shared" si="10"/>
        <v>2.991185897625682</v>
      </c>
      <c r="Q22" s="15">
        <f t="shared" si="11"/>
        <v>3.2142848906263723</v>
      </c>
      <c r="S22" s="4"/>
    </row>
    <row r="23" spans="1:19" x14ac:dyDescent="0.55000000000000004">
      <c r="A23" s="8" t="s">
        <v>34</v>
      </c>
      <c r="B23" s="3" t="s">
        <v>14</v>
      </c>
      <c r="C23" s="16">
        <v>2.7221878709053544</v>
      </c>
      <c r="D23" s="16">
        <v>0.71569669580243389</v>
      </c>
      <c r="E23" s="15">
        <f t="shared" si="0"/>
        <v>2.0064911751029206</v>
      </c>
      <c r="F23" s="15">
        <f t="shared" si="1"/>
        <v>2.3643395230041375</v>
      </c>
      <c r="G23" s="15">
        <f t="shared" si="2"/>
        <v>2.7221878709053544</v>
      </c>
      <c r="H23" s="15">
        <f t="shared" si="3"/>
        <v>3.0800362188065713</v>
      </c>
      <c r="I23" s="15">
        <f t="shared" si="4"/>
        <v>3.4378845667077882</v>
      </c>
      <c r="J23" s="3"/>
      <c r="K23" s="15">
        <f t="shared" si="5"/>
        <v>2.1496305142634071</v>
      </c>
      <c r="L23" s="15">
        <f t="shared" si="6"/>
        <v>2.3643395230041375</v>
      </c>
      <c r="M23" s="15">
        <f t="shared" si="7"/>
        <v>2.5790485317448675</v>
      </c>
      <c r="N23" s="15">
        <f t="shared" si="8"/>
        <v>2.7221878709053544</v>
      </c>
      <c r="O23" s="15">
        <f t="shared" si="9"/>
        <v>2.8653272100658413</v>
      </c>
      <c r="P23" s="15">
        <f t="shared" si="10"/>
        <v>3.0800362188065713</v>
      </c>
      <c r="Q23" s="15">
        <f t="shared" si="11"/>
        <v>3.2947452275473017</v>
      </c>
    </row>
    <row r="24" spans="1:19" x14ac:dyDescent="0.55000000000000004">
      <c r="A24" s="8" t="s">
        <v>35</v>
      </c>
      <c r="B24" s="3" t="s">
        <v>14</v>
      </c>
      <c r="C24" s="16">
        <v>3.216761547372835</v>
      </c>
      <c r="D24" s="16">
        <v>0.72828261457378118</v>
      </c>
      <c r="E24" s="15">
        <f t="shared" si="0"/>
        <v>2.4884789327990537</v>
      </c>
      <c r="F24" s="15">
        <f t="shared" si="1"/>
        <v>2.8526202400859444</v>
      </c>
      <c r="G24" s="15">
        <f t="shared" si="2"/>
        <v>3.216761547372835</v>
      </c>
      <c r="H24" s="15">
        <f t="shared" si="3"/>
        <v>3.5809028546597257</v>
      </c>
      <c r="I24" s="15">
        <f t="shared" si="4"/>
        <v>3.9450441619466163</v>
      </c>
      <c r="J24" s="3"/>
      <c r="K24" s="15">
        <f t="shared" si="5"/>
        <v>2.6341354557138099</v>
      </c>
      <c r="L24" s="15">
        <f t="shared" si="6"/>
        <v>2.8526202400859444</v>
      </c>
      <c r="M24" s="15">
        <f t="shared" si="7"/>
        <v>3.0711050244580789</v>
      </c>
      <c r="N24" s="15">
        <f t="shared" si="8"/>
        <v>3.216761547372835</v>
      </c>
      <c r="O24" s="15">
        <f t="shared" si="9"/>
        <v>3.3624180702875912</v>
      </c>
      <c r="P24" s="15">
        <f t="shared" si="10"/>
        <v>3.5809028546597257</v>
      </c>
      <c r="Q24" s="15">
        <f t="shared" si="11"/>
        <v>3.7993876390318602</v>
      </c>
    </row>
    <row r="25" spans="1:19" x14ac:dyDescent="0.55000000000000004">
      <c r="A25" s="8" t="s">
        <v>36</v>
      </c>
      <c r="B25" s="3" t="s">
        <v>14</v>
      </c>
      <c r="C25" s="16">
        <v>2.5190720880152249</v>
      </c>
      <c r="D25" s="16">
        <v>0.81518360349340557</v>
      </c>
      <c r="E25" s="15">
        <f t="shared" si="0"/>
        <v>1.7038884845218192</v>
      </c>
      <c r="F25" s="15">
        <f t="shared" si="1"/>
        <v>2.111480286268522</v>
      </c>
      <c r="G25" s="15">
        <f t="shared" si="2"/>
        <v>2.5190720880152249</v>
      </c>
      <c r="H25" s="15">
        <f t="shared" si="3"/>
        <v>2.9266638897619277</v>
      </c>
      <c r="I25" s="15">
        <f t="shared" si="4"/>
        <v>3.3342556915086305</v>
      </c>
      <c r="J25" s="3"/>
      <c r="K25" s="15">
        <f t="shared" si="5"/>
        <v>1.8669252052205003</v>
      </c>
      <c r="L25" s="15">
        <f t="shared" si="6"/>
        <v>2.111480286268522</v>
      </c>
      <c r="M25" s="15">
        <f t="shared" si="7"/>
        <v>2.3560353673165437</v>
      </c>
      <c r="N25" s="15">
        <f t="shared" si="8"/>
        <v>2.5190720880152249</v>
      </c>
      <c r="O25" s="15">
        <f t="shared" si="9"/>
        <v>2.682108808713906</v>
      </c>
      <c r="P25" s="15">
        <f t="shared" si="10"/>
        <v>2.9266638897619277</v>
      </c>
      <c r="Q25" s="15">
        <f t="shared" si="11"/>
        <v>3.1712189708099494</v>
      </c>
    </row>
    <row r="26" spans="1:19" x14ac:dyDescent="0.55000000000000004">
      <c r="A26" s="8" t="s">
        <v>37</v>
      </c>
      <c r="B26" s="3" t="s">
        <v>14</v>
      </c>
      <c r="C26" s="16">
        <v>2.7567002835760523</v>
      </c>
      <c r="D26" s="16">
        <v>0.70536637693602577</v>
      </c>
      <c r="E26" s="15">
        <f t="shared" si="0"/>
        <v>2.0513339066400267</v>
      </c>
      <c r="F26" s="15">
        <f t="shared" si="1"/>
        <v>2.4040170951080393</v>
      </c>
      <c r="G26" s="15">
        <f t="shared" si="2"/>
        <v>2.7567002835760523</v>
      </c>
      <c r="H26" s="15">
        <f t="shared" si="3"/>
        <v>3.1093834720440654</v>
      </c>
      <c r="I26" s="15">
        <f t="shared" si="4"/>
        <v>3.462066660512078</v>
      </c>
      <c r="J26" s="3"/>
      <c r="K26" s="15">
        <f t="shared" si="5"/>
        <v>2.1924071820272317</v>
      </c>
      <c r="L26" s="15">
        <f t="shared" si="6"/>
        <v>2.4040170951080393</v>
      </c>
      <c r="M26" s="15">
        <f t="shared" si="7"/>
        <v>2.6156270081888473</v>
      </c>
      <c r="N26" s="15">
        <f t="shared" si="8"/>
        <v>2.7567002835760523</v>
      </c>
      <c r="O26" s="15">
        <f t="shared" si="9"/>
        <v>2.8977735589632574</v>
      </c>
      <c r="P26" s="15">
        <f t="shared" si="10"/>
        <v>3.1093834720440654</v>
      </c>
      <c r="Q26" s="15">
        <f t="shared" si="11"/>
        <v>3.320993385124873</v>
      </c>
    </row>
    <row r="27" spans="1:19" x14ac:dyDescent="0.55000000000000004">
      <c r="A27" s="8" t="s">
        <v>38</v>
      </c>
      <c r="B27" s="3" t="s">
        <v>14</v>
      </c>
      <c r="C27" s="16">
        <v>3.0850301699323843</v>
      </c>
      <c r="D27" s="16">
        <v>0.84675348504837133</v>
      </c>
      <c r="E27" s="15">
        <f t="shared" si="0"/>
        <v>2.238276684884013</v>
      </c>
      <c r="F27" s="15">
        <f t="shared" si="1"/>
        <v>2.6616534274081989</v>
      </c>
      <c r="G27" s="15">
        <f t="shared" si="2"/>
        <v>3.0850301699323843</v>
      </c>
      <c r="H27" s="15">
        <f t="shared" si="3"/>
        <v>3.5084069124565698</v>
      </c>
      <c r="I27" s="15">
        <f t="shared" si="4"/>
        <v>3.9317836549807557</v>
      </c>
      <c r="J27" s="3"/>
      <c r="K27" s="15">
        <f t="shared" si="5"/>
        <v>2.4076273818936871</v>
      </c>
      <c r="L27" s="15">
        <f t="shared" si="6"/>
        <v>2.6616534274081989</v>
      </c>
      <c r="M27" s="15">
        <f t="shared" si="7"/>
        <v>2.9156794729227102</v>
      </c>
      <c r="N27" s="15">
        <f t="shared" si="8"/>
        <v>3.0850301699323843</v>
      </c>
      <c r="O27" s="15">
        <f t="shared" si="9"/>
        <v>3.2543808669420584</v>
      </c>
      <c r="P27" s="15">
        <f t="shared" si="10"/>
        <v>3.5084069124565698</v>
      </c>
      <c r="Q27" s="15">
        <f t="shared" si="11"/>
        <v>3.7624329579710816</v>
      </c>
    </row>
    <row r="28" spans="1:19" x14ac:dyDescent="0.55000000000000004">
      <c r="A28" s="8" t="s">
        <v>39</v>
      </c>
      <c r="B28" s="3" t="s">
        <v>14</v>
      </c>
      <c r="C28" s="16">
        <v>2.6503486066395219</v>
      </c>
      <c r="D28" s="16">
        <v>0.79878728445410929</v>
      </c>
      <c r="E28" s="15">
        <f t="shared" si="0"/>
        <v>1.8515613221854126</v>
      </c>
      <c r="F28" s="15">
        <f t="shared" si="1"/>
        <v>2.2509549644124673</v>
      </c>
      <c r="G28" s="15">
        <f t="shared" si="2"/>
        <v>2.6503486066395219</v>
      </c>
      <c r="H28" s="15">
        <f t="shared" si="3"/>
        <v>3.0497422488665764</v>
      </c>
      <c r="I28" s="15">
        <f t="shared" si="4"/>
        <v>3.4491358910936309</v>
      </c>
      <c r="J28" s="3"/>
      <c r="K28" s="15">
        <f t="shared" si="5"/>
        <v>2.0113187790762344</v>
      </c>
      <c r="L28" s="15">
        <f t="shared" si="6"/>
        <v>2.2509549644124673</v>
      </c>
      <c r="M28" s="15">
        <f t="shared" si="7"/>
        <v>2.4905911497486999</v>
      </c>
      <c r="N28" s="15">
        <f t="shared" si="8"/>
        <v>2.6503486066395219</v>
      </c>
      <c r="O28" s="15">
        <f t="shared" si="9"/>
        <v>2.8101060635303439</v>
      </c>
      <c r="P28" s="15">
        <f t="shared" si="10"/>
        <v>3.0497422488665764</v>
      </c>
      <c r="Q28" s="15">
        <f t="shared" si="11"/>
        <v>3.2893784342028094</v>
      </c>
    </row>
    <row r="29" spans="1:19" x14ac:dyDescent="0.55000000000000004">
      <c r="A29" s="8" t="s">
        <v>40</v>
      </c>
      <c r="B29" s="3" t="s">
        <v>14</v>
      </c>
      <c r="C29" s="16">
        <v>3.0128995117374928</v>
      </c>
      <c r="D29" s="16">
        <v>0.72381357663318635</v>
      </c>
      <c r="E29" s="15">
        <f t="shared" si="0"/>
        <v>2.2890859351043065</v>
      </c>
      <c r="F29" s="15">
        <f t="shared" si="1"/>
        <v>2.6509927234208996</v>
      </c>
      <c r="G29" s="15">
        <f t="shared" si="2"/>
        <v>3.0128995117374928</v>
      </c>
      <c r="H29" s="15">
        <f t="shared" si="3"/>
        <v>3.374806300054086</v>
      </c>
      <c r="I29" s="15">
        <f t="shared" si="4"/>
        <v>3.7367130883706792</v>
      </c>
      <c r="J29" s="3"/>
      <c r="K29" s="15">
        <f t="shared" si="5"/>
        <v>2.4338486504309436</v>
      </c>
      <c r="L29" s="15">
        <f t="shared" si="6"/>
        <v>2.6509927234208996</v>
      </c>
      <c r="M29" s="15">
        <f t="shared" si="7"/>
        <v>2.8681367964108557</v>
      </c>
      <c r="N29" s="15">
        <f t="shared" si="8"/>
        <v>3.0128995117374928</v>
      </c>
      <c r="O29" s="15">
        <f t="shared" si="9"/>
        <v>3.1576622270641299</v>
      </c>
      <c r="P29" s="15">
        <f t="shared" si="10"/>
        <v>3.374806300054086</v>
      </c>
      <c r="Q29" s="15">
        <f t="shared" si="11"/>
        <v>3.5919503730440421</v>
      </c>
    </row>
    <row r="30" spans="1:19" x14ac:dyDescent="0.55000000000000004">
      <c r="A30" s="8" t="s">
        <v>41</v>
      </c>
      <c r="B30" s="3" t="s">
        <v>14</v>
      </c>
      <c r="C30" s="16">
        <v>2.7654207799407251</v>
      </c>
      <c r="D30" s="16">
        <v>0.80379111604216658</v>
      </c>
      <c r="E30" s="15">
        <f t="shared" si="0"/>
        <v>1.9616296638985586</v>
      </c>
      <c r="F30" s="15">
        <f t="shared" si="1"/>
        <v>2.3635252219196419</v>
      </c>
      <c r="G30" s="15">
        <f t="shared" si="2"/>
        <v>2.7654207799407251</v>
      </c>
      <c r="H30" s="15">
        <f t="shared" si="3"/>
        <v>3.1673163379618083</v>
      </c>
      <c r="I30" s="15">
        <f t="shared" si="4"/>
        <v>3.5692118959828916</v>
      </c>
      <c r="J30" s="3"/>
      <c r="K30" s="15">
        <f t="shared" si="5"/>
        <v>2.1223878871069917</v>
      </c>
      <c r="L30" s="15">
        <f t="shared" si="6"/>
        <v>2.3635252219196419</v>
      </c>
      <c r="M30" s="15">
        <f t="shared" si="7"/>
        <v>2.6046625567322916</v>
      </c>
      <c r="N30" s="15">
        <f t="shared" si="8"/>
        <v>2.7654207799407251</v>
      </c>
      <c r="O30" s="15">
        <f t="shared" si="9"/>
        <v>2.9261790031491586</v>
      </c>
      <c r="P30" s="15">
        <f t="shared" si="10"/>
        <v>3.1673163379618083</v>
      </c>
      <c r="Q30" s="15">
        <f t="shared" si="11"/>
        <v>3.4084536727744585</v>
      </c>
    </row>
    <row r="31" spans="1:19" x14ac:dyDescent="0.55000000000000004">
      <c r="A31" s="12" t="s">
        <v>42</v>
      </c>
      <c r="B31" s="10" t="s">
        <v>14</v>
      </c>
      <c r="C31" s="17">
        <v>2.8191509775910832</v>
      </c>
      <c r="D31" s="17">
        <v>0.71657260804452905</v>
      </c>
      <c r="E31" s="18">
        <f t="shared" si="0"/>
        <v>2.1025783695465541</v>
      </c>
      <c r="F31" s="18">
        <f t="shared" si="1"/>
        <v>2.4608646735688189</v>
      </c>
      <c r="G31" s="18">
        <f t="shared" si="2"/>
        <v>2.8191509775910832</v>
      </c>
      <c r="H31" s="18">
        <f t="shared" si="3"/>
        <v>3.1774372816133476</v>
      </c>
      <c r="I31" s="18">
        <f t="shared" si="4"/>
        <v>3.5357235856356124</v>
      </c>
      <c r="J31" s="10"/>
      <c r="K31" s="18">
        <f t="shared" si="5"/>
        <v>2.2458928911554601</v>
      </c>
      <c r="L31" s="18">
        <f t="shared" si="6"/>
        <v>2.4608646735688189</v>
      </c>
      <c r="M31" s="18">
        <f t="shared" si="7"/>
        <v>2.6758364559821772</v>
      </c>
      <c r="N31" s="18">
        <f t="shared" si="8"/>
        <v>2.8191509775910832</v>
      </c>
      <c r="O31" s="18">
        <f t="shared" si="9"/>
        <v>2.9624654991999892</v>
      </c>
      <c r="P31" s="18">
        <f t="shared" si="10"/>
        <v>3.1774372816133476</v>
      </c>
      <c r="Q31" s="18">
        <f t="shared" si="11"/>
        <v>3.3924090640267064</v>
      </c>
    </row>
    <row r="32" spans="1:19" x14ac:dyDescent="0.55000000000000004">
      <c r="A32" s="7" t="s">
        <v>16</v>
      </c>
      <c r="B32" s="3" t="s">
        <v>14</v>
      </c>
      <c r="C32" s="14">
        <v>2.5279662023654796</v>
      </c>
      <c r="D32" s="14">
        <v>0.57817440986883506</v>
      </c>
      <c r="E32" s="15">
        <f t="shared" si="0"/>
        <v>1.9497917924966446</v>
      </c>
      <c r="F32" s="15">
        <f t="shared" si="1"/>
        <v>2.2388789974310619</v>
      </c>
      <c r="G32" s="15">
        <f t="shared" si="2"/>
        <v>2.5279662023654796</v>
      </c>
      <c r="H32" s="15">
        <f t="shared" si="3"/>
        <v>2.8170534072998974</v>
      </c>
      <c r="I32" s="15">
        <f t="shared" si="4"/>
        <v>3.1061406122343147</v>
      </c>
      <c r="J32" s="3"/>
      <c r="K32" s="15">
        <f t="shared" si="5"/>
        <v>2.0654266744704115</v>
      </c>
      <c r="L32" s="15">
        <f t="shared" si="6"/>
        <v>2.2388789974310619</v>
      </c>
      <c r="M32" s="15">
        <f t="shared" si="7"/>
        <v>2.4123313203917127</v>
      </c>
      <c r="N32" s="15">
        <f t="shared" si="8"/>
        <v>2.5279662023654796</v>
      </c>
      <c r="O32" s="15">
        <f t="shared" si="9"/>
        <v>2.6436010843392466</v>
      </c>
      <c r="P32" s="15">
        <f t="shared" si="10"/>
        <v>2.8170534072998974</v>
      </c>
      <c r="Q32" s="15">
        <f t="shared" si="11"/>
        <v>2.9905057302605478</v>
      </c>
    </row>
    <row r="33" spans="1:17" x14ac:dyDescent="0.55000000000000004">
      <c r="A33" s="8" t="s">
        <v>43</v>
      </c>
      <c r="B33" s="3" t="s">
        <v>14</v>
      </c>
      <c r="C33" s="16">
        <v>2.742350909362266</v>
      </c>
      <c r="D33" s="16">
        <v>0.73968483446938416</v>
      </c>
      <c r="E33" s="15">
        <f t="shared" si="0"/>
        <v>2.0026660748928817</v>
      </c>
      <c r="F33" s="15">
        <f t="shared" si="1"/>
        <v>2.3725084921275741</v>
      </c>
      <c r="G33" s="15">
        <f t="shared" si="2"/>
        <v>2.742350909362266</v>
      </c>
      <c r="H33" s="15">
        <f t="shared" si="3"/>
        <v>3.1121933265969579</v>
      </c>
      <c r="I33" s="15">
        <f t="shared" si="4"/>
        <v>3.4820357438316503</v>
      </c>
      <c r="J33" s="3"/>
      <c r="K33" s="15">
        <f t="shared" si="5"/>
        <v>2.1506030417867588</v>
      </c>
      <c r="L33" s="15">
        <f t="shared" si="6"/>
        <v>2.3725084921275741</v>
      </c>
      <c r="M33" s="15">
        <f t="shared" si="7"/>
        <v>2.594413942468389</v>
      </c>
      <c r="N33" s="15">
        <f t="shared" si="8"/>
        <v>2.742350909362266</v>
      </c>
      <c r="O33" s="15">
        <f t="shared" si="9"/>
        <v>2.890287876256143</v>
      </c>
      <c r="P33" s="15">
        <f t="shared" si="10"/>
        <v>3.1121933265969579</v>
      </c>
      <c r="Q33" s="15">
        <f t="shared" si="11"/>
        <v>3.3340987769377732</v>
      </c>
    </row>
    <row r="34" spans="1:17" x14ac:dyDescent="0.55000000000000004">
      <c r="A34" s="8" t="s">
        <v>44</v>
      </c>
      <c r="B34" s="3" t="s">
        <v>14</v>
      </c>
      <c r="C34" s="16">
        <v>2.465640391462856</v>
      </c>
      <c r="D34" s="16">
        <v>0.79403264141069085</v>
      </c>
      <c r="E34" s="15">
        <f t="shared" si="0"/>
        <v>1.6716077500521651</v>
      </c>
      <c r="F34" s="15">
        <f t="shared" si="1"/>
        <v>2.0686240707575108</v>
      </c>
      <c r="G34" s="15">
        <f t="shared" si="2"/>
        <v>2.465640391462856</v>
      </c>
      <c r="H34" s="15">
        <f t="shared" si="3"/>
        <v>2.8626567121682012</v>
      </c>
      <c r="I34" s="15">
        <f t="shared" si="4"/>
        <v>3.2596730328735468</v>
      </c>
      <c r="J34" s="3"/>
      <c r="K34" s="15">
        <f t="shared" si="5"/>
        <v>1.8304142783343034</v>
      </c>
      <c r="L34" s="15">
        <f t="shared" si="6"/>
        <v>2.0686240707575108</v>
      </c>
      <c r="M34" s="15">
        <f t="shared" si="7"/>
        <v>2.3068338631807177</v>
      </c>
      <c r="N34" s="15">
        <f t="shared" si="8"/>
        <v>2.465640391462856</v>
      </c>
      <c r="O34" s="15">
        <f t="shared" si="9"/>
        <v>2.6244469197449942</v>
      </c>
      <c r="P34" s="15">
        <f t="shared" si="10"/>
        <v>2.8626567121682012</v>
      </c>
      <c r="Q34" s="15">
        <f t="shared" si="11"/>
        <v>3.1008665045914086</v>
      </c>
    </row>
    <row r="35" spans="1:17" x14ac:dyDescent="0.55000000000000004">
      <c r="A35" s="8" t="s">
        <v>45</v>
      </c>
      <c r="B35" s="3" t="s">
        <v>14</v>
      </c>
      <c r="C35" s="16">
        <v>2.4904799471226715</v>
      </c>
      <c r="D35" s="16">
        <v>0.77334318804150048</v>
      </c>
      <c r="E35" s="15">
        <f t="shared" si="0"/>
        <v>1.717136759081171</v>
      </c>
      <c r="F35" s="15">
        <f t="shared" si="1"/>
        <v>2.1038083531019214</v>
      </c>
      <c r="G35" s="15">
        <f t="shared" si="2"/>
        <v>2.4904799471226715</v>
      </c>
      <c r="H35" s="15">
        <f t="shared" si="3"/>
        <v>2.8771515411434216</v>
      </c>
      <c r="I35" s="15">
        <f t="shared" si="4"/>
        <v>3.2638231351641718</v>
      </c>
      <c r="J35" s="3"/>
      <c r="K35" s="15">
        <f t="shared" si="5"/>
        <v>1.8718053966894712</v>
      </c>
      <c r="L35" s="15">
        <f t="shared" si="6"/>
        <v>2.1038083531019214</v>
      </c>
      <c r="M35" s="15">
        <f t="shared" si="7"/>
        <v>2.3358113095143715</v>
      </c>
      <c r="N35" s="15">
        <f t="shared" si="8"/>
        <v>2.4904799471226715</v>
      </c>
      <c r="O35" s="15">
        <f t="shared" si="9"/>
        <v>2.6451485847309715</v>
      </c>
      <c r="P35" s="15">
        <f t="shared" si="10"/>
        <v>2.8771515411434216</v>
      </c>
      <c r="Q35" s="15">
        <f t="shared" si="11"/>
        <v>3.1091544975558718</v>
      </c>
    </row>
    <row r="36" spans="1:17" x14ac:dyDescent="0.55000000000000004">
      <c r="A36" s="8" t="s">
        <v>46</v>
      </c>
      <c r="B36" s="3" t="s">
        <v>14</v>
      </c>
      <c r="C36" s="16">
        <v>2.4345749557578866</v>
      </c>
      <c r="D36" s="16">
        <v>0.8231782658654434</v>
      </c>
      <c r="E36" s="15">
        <f t="shared" si="0"/>
        <v>1.6113966898924432</v>
      </c>
      <c r="F36" s="15">
        <f t="shared" si="1"/>
        <v>2.0229858228251647</v>
      </c>
      <c r="G36" s="15">
        <f t="shared" si="2"/>
        <v>2.4345749557578866</v>
      </c>
      <c r="H36" s="15">
        <f t="shared" si="3"/>
        <v>2.8461640886906086</v>
      </c>
      <c r="I36" s="15">
        <f t="shared" si="4"/>
        <v>3.25775322162333</v>
      </c>
      <c r="J36" s="3"/>
      <c r="K36" s="15">
        <f t="shared" si="5"/>
        <v>1.7760323430655318</v>
      </c>
      <c r="L36" s="15">
        <f t="shared" si="6"/>
        <v>2.0229858228251647</v>
      </c>
      <c r="M36" s="15">
        <f t="shared" si="7"/>
        <v>2.269939302584798</v>
      </c>
      <c r="N36" s="15">
        <f t="shared" si="8"/>
        <v>2.4345749557578866</v>
      </c>
      <c r="O36" s="15">
        <f t="shared" si="9"/>
        <v>2.5992106089309752</v>
      </c>
      <c r="P36" s="15">
        <f t="shared" si="10"/>
        <v>2.8461640886906086</v>
      </c>
      <c r="Q36" s="15">
        <f t="shared" si="11"/>
        <v>3.0931175684502414</v>
      </c>
    </row>
    <row r="37" spans="1:17" x14ac:dyDescent="0.55000000000000004">
      <c r="A37" s="8" t="s">
        <v>47</v>
      </c>
      <c r="B37" s="3" t="s">
        <v>14</v>
      </c>
      <c r="C37" s="16">
        <v>2.8949915780047233</v>
      </c>
      <c r="D37" s="16">
        <v>0.71334871303565417</v>
      </c>
      <c r="E37" s="15">
        <f t="shared" si="0"/>
        <v>2.1816428649690689</v>
      </c>
      <c r="F37" s="15">
        <f t="shared" si="1"/>
        <v>2.5383172214868961</v>
      </c>
      <c r="G37" s="15">
        <f t="shared" si="2"/>
        <v>2.8949915780047233</v>
      </c>
      <c r="H37" s="15">
        <f t="shared" si="3"/>
        <v>3.2516659345225505</v>
      </c>
      <c r="I37" s="15">
        <f t="shared" si="4"/>
        <v>3.6083402910403777</v>
      </c>
      <c r="J37" s="3"/>
      <c r="K37" s="15">
        <f t="shared" si="5"/>
        <v>2.3243126075762</v>
      </c>
      <c r="L37" s="15">
        <f t="shared" si="6"/>
        <v>2.5383172214868961</v>
      </c>
      <c r="M37" s="15">
        <f t="shared" si="7"/>
        <v>2.7523218353975922</v>
      </c>
      <c r="N37" s="15">
        <f t="shared" si="8"/>
        <v>2.8949915780047233</v>
      </c>
      <c r="O37" s="15">
        <f t="shared" si="9"/>
        <v>3.0376613206118543</v>
      </c>
      <c r="P37" s="15">
        <f t="shared" si="10"/>
        <v>3.2516659345225505</v>
      </c>
      <c r="Q37" s="15">
        <f t="shared" si="11"/>
        <v>3.4656705484332466</v>
      </c>
    </row>
    <row r="38" spans="1:17" x14ac:dyDescent="0.55000000000000004">
      <c r="A38" s="8" t="s">
        <v>48</v>
      </c>
      <c r="B38" s="3" t="s">
        <v>14</v>
      </c>
      <c r="C38" s="16">
        <v>2.4320590179313624</v>
      </c>
      <c r="D38" s="16">
        <v>0.78224917723200149</v>
      </c>
      <c r="E38" s="15">
        <f t="shared" si="0"/>
        <v>1.6498098406993609</v>
      </c>
      <c r="F38" s="15">
        <f t="shared" si="1"/>
        <v>2.0409344293153615</v>
      </c>
      <c r="G38" s="15">
        <f t="shared" si="2"/>
        <v>2.4320590179313624</v>
      </c>
      <c r="H38" s="15">
        <f t="shared" si="3"/>
        <v>2.8231836065473632</v>
      </c>
      <c r="I38" s="15">
        <f t="shared" si="4"/>
        <v>3.2143081951633636</v>
      </c>
      <c r="J38" s="3"/>
      <c r="K38" s="15">
        <f t="shared" si="5"/>
        <v>1.806259676145761</v>
      </c>
      <c r="L38" s="15">
        <f t="shared" si="6"/>
        <v>2.0409344293153615</v>
      </c>
      <c r="M38" s="15">
        <f t="shared" si="7"/>
        <v>2.275609182484962</v>
      </c>
      <c r="N38" s="15">
        <f t="shared" si="8"/>
        <v>2.4320590179313624</v>
      </c>
      <c r="O38" s="15">
        <f t="shared" si="9"/>
        <v>2.5885088533777627</v>
      </c>
      <c r="P38" s="15">
        <f t="shared" si="10"/>
        <v>2.8231836065473632</v>
      </c>
      <c r="Q38" s="15">
        <f t="shared" si="11"/>
        <v>3.0578583597169637</v>
      </c>
    </row>
    <row r="39" spans="1:17" x14ac:dyDescent="0.55000000000000004">
      <c r="A39" s="12" t="s">
        <v>49</v>
      </c>
      <c r="B39" s="10" t="s">
        <v>14</v>
      </c>
      <c r="C39" s="17">
        <v>2.2356666169164763</v>
      </c>
      <c r="D39" s="17">
        <v>0.84427302957607009</v>
      </c>
      <c r="E39" s="18">
        <f t="shared" si="0"/>
        <v>1.3913935873404062</v>
      </c>
      <c r="F39" s="18">
        <f t="shared" si="1"/>
        <v>1.8135301021284413</v>
      </c>
      <c r="G39" s="18">
        <f t="shared" si="2"/>
        <v>2.2356666169164763</v>
      </c>
      <c r="H39" s="18">
        <f t="shared" si="3"/>
        <v>2.6578031317045112</v>
      </c>
      <c r="I39" s="18">
        <f t="shared" si="4"/>
        <v>3.0799396464925461</v>
      </c>
      <c r="J39" s="10"/>
      <c r="K39" s="18">
        <f t="shared" si="5"/>
        <v>1.56024819325562</v>
      </c>
      <c r="L39" s="18">
        <f t="shared" si="6"/>
        <v>1.8135301021284413</v>
      </c>
      <c r="M39" s="18">
        <f t="shared" si="7"/>
        <v>2.0668120110012622</v>
      </c>
      <c r="N39" s="18">
        <f t="shared" si="8"/>
        <v>2.2356666169164763</v>
      </c>
      <c r="O39" s="18">
        <f t="shared" si="9"/>
        <v>2.4045212228316903</v>
      </c>
      <c r="P39" s="18">
        <f t="shared" si="10"/>
        <v>2.6578031317045112</v>
      </c>
      <c r="Q39" s="18">
        <f t="shared" si="11"/>
        <v>2.9110850405773325</v>
      </c>
    </row>
    <row r="40" spans="1:17" x14ac:dyDescent="0.55000000000000004">
      <c r="A40" s="7" t="s">
        <v>50</v>
      </c>
      <c r="B40" s="3" t="s">
        <v>14</v>
      </c>
      <c r="C40" s="15">
        <v>2.9616260255052538</v>
      </c>
      <c r="D40" s="15">
        <v>0.58642730781543229</v>
      </c>
      <c r="E40" s="15">
        <f t="shared" si="0"/>
        <v>2.3751987176898215</v>
      </c>
      <c r="F40" s="15">
        <f t="shared" si="1"/>
        <v>2.6684123715975376</v>
      </c>
      <c r="G40" s="15">
        <f t="shared" si="2"/>
        <v>2.9616260255052538</v>
      </c>
      <c r="H40" s="15">
        <f t="shared" si="3"/>
        <v>3.2548396794129699</v>
      </c>
      <c r="I40" s="15">
        <f t="shared" si="4"/>
        <v>3.5480533333206861</v>
      </c>
      <c r="J40" s="3"/>
      <c r="K40" s="15">
        <f t="shared" si="5"/>
        <v>2.4924841792529078</v>
      </c>
      <c r="L40" s="15">
        <f t="shared" si="6"/>
        <v>2.6684123715975376</v>
      </c>
      <c r="M40" s="15">
        <f t="shared" si="7"/>
        <v>2.8443405639421675</v>
      </c>
      <c r="N40" s="15">
        <f t="shared" si="8"/>
        <v>2.9616260255052538</v>
      </c>
      <c r="O40" s="15">
        <f t="shared" si="9"/>
        <v>3.0789114870683401</v>
      </c>
      <c r="P40" s="15">
        <f t="shared" si="10"/>
        <v>3.2548396794129699</v>
      </c>
      <c r="Q40" s="15">
        <f t="shared" si="11"/>
        <v>3.4307678717575998</v>
      </c>
    </row>
    <row r="41" spans="1:17" x14ac:dyDescent="0.55000000000000004">
      <c r="A41" s="8" t="s">
        <v>51</v>
      </c>
      <c r="B41" s="3" t="s">
        <v>14</v>
      </c>
      <c r="C41" s="16">
        <v>2.2425676780168255</v>
      </c>
      <c r="D41" s="16">
        <v>0.76259618328019307</v>
      </c>
      <c r="E41" s="15">
        <f t="shared" si="0"/>
        <v>1.4799714947366325</v>
      </c>
      <c r="F41" s="15">
        <f t="shared" si="1"/>
        <v>1.861269586376729</v>
      </c>
      <c r="G41" s="15">
        <f t="shared" si="2"/>
        <v>2.2425676780168255</v>
      </c>
      <c r="H41" s="15">
        <f t="shared" si="3"/>
        <v>2.6238657696569221</v>
      </c>
      <c r="I41" s="15">
        <f t="shared" si="4"/>
        <v>3.0051638612970186</v>
      </c>
      <c r="J41" s="3"/>
      <c r="K41" s="15">
        <f t="shared" si="5"/>
        <v>1.6324907313926711</v>
      </c>
      <c r="L41" s="15">
        <f t="shared" si="6"/>
        <v>1.861269586376729</v>
      </c>
      <c r="M41" s="15">
        <f t="shared" si="7"/>
        <v>2.0900484413607869</v>
      </c>
      <c r="N41" s="15">
        <f t="shared" si="8"/>
        <v>2.2425676780168255</v>
      </c>
      <c r="O41" s="15">
        <f t="shared" si="9"/>
        <v>2.3950869146728642</v>
      </c>
      <c r="P41" s="15">
        <f t="shared" si="10"/>
        <v>2.6238657696569221</v>
      </c>
      <c r="Q41" s="15">
        <f t="shared" si="11"/>
        <v>2.85264462464098</v>
      </c>
    </row>
    <row r="42" spans="1:17" x14ac:dyDescent="0.55000000000000004">
      <c r="A42" s="8" t="s">
        <v>52</v>
      </c>
      <c r="B42" s="3" t="s">
        <v>14</v>
      </c>
      <c r="C42" s="16">
        <v>2.9995309268458996</v>
      </c>
      <c r="D42" s="16">
        <v>0.76602814348806336</v>
      </c>
      <c r="E42" s="15">
        <f t="shared" si="0"/>
        <v>2.233502783357836</v>
      </c>
      <c r="F42" s="15">
        <f t="shared" si="1"/>
        <v>2.6165168551018678</v>
      </c>
      <c r="G42" s="15">
        <f t="shared" si="2"/>
        <v>2.9995309268458996</v>
      </c>
      <c r="H42" s="15">
        <f t="shared" si="3"/>
        <v>3.3825449985899314</v>
      </c>
      <c r="I42" s="15">
        <f t="shared" si="4"/>
        <v>3.7655590703339632</v>
      </c>
      <c r="J42" s="3"/>
      <c r="K42" s="15">
        <f t="shared" si="5"/>
        <v>2.3867084120554489</v>
      </c>
      <c r="L42" s="15">
        <f t="shared" si="6"/>
        <v>2.6165168551018678</v>
      </c>
      <c r="M42" s="15">
        <f t="shared" si="7"/>
        <v>2.8463252981482867</v>
      </c>
      <c r="N42" s="15">
        <f t="shared" si="8"/>
        <v>2.9995309268458996</v>
      </c>
      <c r="O42" s="15">
        <f t="shared" si="9"/>
        <v>3.1527365555435125</v>
      </c>
      <c r="P42" s="15">
        <f t="shared" si="10"/>
        <v>3.3825449985899314</v>
      </c>
      <c r="Q42" s="15">
        <f t="shared" si="11"/>
        <v>3.6123534416363503</v>
      </c>
    </row>
    <row r="43" spans="1:17" x14ac:dyDescent="0.55000000000000004">
      <c r="A43" s="8" t="s">
        <v>53</v>
      </c>
      <c r="B43" s="3" t="s">
        <v>14</v>
      </c>
      <c r="C43" s="16">
        <v>2.8893129499726697</v>
      </c>
      <c r="D43" s="16">
        <v>0.79433328195754538</v>
      </c>
      <c r="E43" s="15">
        <f t="shared" si="0"/>
        <v>2.0949796680151245</v>
      </c>
      <c r="F43" s="15">
        <f t="shared" si="1"/>
        <v>2.4921463089938971</v>
      </c>
      <c r="G43" s="15">
        <f t="shared" si="2"/>
        <v>2.8893129499726697</v>
      </c>
      <c r="H43" s="15">
        <f t="shared" si="3"/>
        <v>3.2864795909514424</v>
      </c>
      <c r="I43" s="15">
        <f t="shared" si="4"/>
        <v>3.683646231930215</v>
      </c>
      <c r="J43" s="3"/>
      <c r="K43" s="15">
        <f t="shared" si="5"/>
        <v>2.2538463244066334</v>
      </c>
      <c r="L43" s="15">
        <f t="shared" si="6"/>
        <v>2.4921463089938971</v>
      </c>
      <c r="M43" s="15">
        <f t="shared" si="7"/>
        <v>2.7304462935811609</v>
      </c>
      <c r="N43" s="15">
        <f t="shared" si="8"/>
        <v>2.8893129499726697</v>
      </c>
      <c r="O43" s="15">
        <f t="shared" si="9"/>
        <v>3.0481796063641786</v>
      </c>
      <c r="P43" s="15">
        <f t="shared" si="10"/>
        <v>3.2864795909514424</v>
      </c>
      <c r="Q43" s="15">
        <f t="shared" si="11"/>
        <v>3.5247795755387061</v>
      </c>
    </row>
    <row r="44" spans="1:17" x14ac:dyDescent="0.55000000000000004">
      <c r="A44" s="8" t="s">
        <v>54</v>
      </c>
      <c r="B44" s="3" t="s">
        <v>14</v>
      </c>
      <c r="C44" s="16">
        <v>3.0005614663510944</v>
      </c>
      <c r="D44" s="16">
        <v>0.76162531934085542</v>
      </c>
      <c r="E44" s="15">
        <f t="shared" si="0"/>
        <v>2.2389361470102389</v>
      </c>
      <c r="F44" s="15">
        <f t="shared" si="1"/>
        <v>2.6197488066806667</v>
      </c>
      <c r="G44" s="15">
        <f t="shared" si="2"/>
        <v>3.0005614663510944</v>
      </c>
      <c r="H44" s="15">
        <f t="shared" si="3"/>
        <v>3.3813741260215222</v>
      </c>
      <c r="I44" s="15">
        <f t="shared" si="4"/>
        <v>3.76218678569195</v>
      </c>
      <c r="J44" s="3"/>
      <c r="K44" s="15">
        <f t="shared" si="5"/>
        <v>2.3912612108784099</v>
      </c>
      <c r="L44" s="15">
        <f t="shared" si="6"/>
        <v>2.6197488066806667</v>
      </c>
      <c r="M44" s="15">
        <f t="shared" si="7"/>
        <v>2.8482364024829234</v>
      </c>
      <c r="N44" s="15">
        <f t="shared" si="8"/>
        <v>3.0005614663510944</v>
      </c>
      <c r="O44" s="15">
        <f t="shared" si="9"/>
        <v>3.1528865302192655</v>
      </c>
      <c r="P44" s="15">
        <f t="shared" si="10"/>
        <v>3.3813741260215222</v>
      </c>
      <c r="Q44" s="15">
        <f t="shared" si="11"/>
        <v>3.609861721823779</v>
      </c>
    </row>
    <row r="45" spans="1:17" x14ac:dyDescent="0.55000000000000004">
      <c r="A45" s="8" t="s">
        <v>55</v>
      </c>
      <c r="B45" s="3" t="s">
        <v>14</v>
      </c>
      <c r="C45" s="16">
        <v>3.318891565922558</v>
      </c>
      <c r="D45" s="16">
        <v>0.64231734975140531</v>
      </c>
      <c r="E45" s="15">
        <f t="shared" si="0"/>
        <v>2.6765742161711525</v>
      </c>
      <c r="F45" s="15">
        <f t="shared" si="1"/>
        <v>2.9977328910468555</v>
      </c>
      <c r="G45" s="15">
        <f t="shared" si="2"/>
        <v>3.318891565922558</v>
      </c>
      <c r="H45" s="15">
        <f t="shared" si="3"/>
        <v>3.6400502407982605</v>
      </c>
      <c r="I45" s="15">
        <f t="shared" si="4"/>
        <v>3.9612089156739634</v>
      </c>
      <c r="J45" s="3"/>
      <c r="K45" s="15">
        <f t="shared" si="5"/>
        <v>2.8050376861214339</v>
      </c>
      <c r="L45" s="15">
        <f t="shared" si="6"/>
        <v>2.9977328910468555</v>
      </c>
      <c r="M45" s="15">
        <f t="shared" si="7"/>
        <v>3.1904280959722771</v>
      </c>
      <c r="N45" s="15">
        <f t="shared" si="8"/>
        <v>3.318891565922558</v>
      </c>
      <c r="O45" s="15">
        <f t="shared" si="9"/>
        <v>3.4473550358728389</v>
      </c>
      <c r="P45" s="15">
        <f t="shared" si="10"/>
        <v>3.6400502407982605</v>
      </c>
      <c r="Q45" s="15">
        <f t="shared" si="11"/>
        <v>3.832745445723682</v>
      </c>
    </row>
    <row r="46" spans="1:17" x14ac:dyDescent="0.55000000000000004">
      <c r="A46" s="8" t="s">
        <v>56</v>
      </c>
      <c r="B46" s="3" t="s">
        <v>14</v>
      </c>
      <c r="C46" s="16">
        <v>3.2679938981723589</v>
      </c>
      <c r="D46" s="16">
        <v>0.52500176878718974</v>
      </c>
      <c r="E46" s="15">
        <f t="shared" si="0"/>
        <v>2.7429921293851693</v>
      </c>
      <c r="F46" s="15">
        <f t="shared" si="1"/>
        <v>3.0054930137787639</v>
      </c>
      <c r="G46" s="15">
        <f t="shared" si="2"/>
        <v>3.2679938981723589</v>
      </c>
      <c r="H46" s="15">
        <f t="shared" si="3"/>
        <v>3.5304947825659538</v>
      </c>
      <c r="I46" s="15">
        <f t="shared" si="4"/>
        <v>3.7929956669595484</v>
      </c>
      <c r="J46" s="3"/>
      <c r="K46" s="15">
        <f t="shared" si="5"/>
        <v>2.8479924831426069</v>
      </c>
      <c r="L46" s="15">
        <f t="shared" si="6"/>
        <v>3.0054930137787639</v>
      </c>
      <c r="M46" s="15">
        <f t="shared" si="7"/>
        <v>3.1629935444149209</v>
      </c>
      <c r="N46" s="15">
        <f t="shared" si="8"/>
        <v>3.2679938981723589</v>
      </c>
      <c r="O46" s="15">
        <f t="shared" si="9"/>
        <v>3.3729942519297968</v>
      </c>
      <c r="P46" s="15">
        <f t="shared" si="10"/>
        <v>3.5304947825659538</v>
      </c>
      <c r="Q46" s="15">
        <f t="shared" si="11"/>
        <v>3.6879953132021108</v>
      </c>
    </row>
    <row r="47" spans="1:17" x14ac:dyDescent="0.55000000000000004">
      <c r="A47" s="8" t="s">
        <v>57</v>
      </c>
      <c r="B47" s="3" t="s">
        <v>14</v>
      </c>
      <c r="C47" s="16">
        <v>2.7447389181467603</v>
      </c>
      <c r="D47" s="16">
        <v>0.77896128870278158</v>
      </c>
      <c r="E47" s="15">
        <f t="shared" si="0"/>
        <v>1.9657776294439788</v>
      </c>
      <c r="F47" s="15">
        <f t="shared" si="1"/>
        <v>2.3552582737953696</v>
      </c>
      <c r="G47" s="15">
        <f t="shared" si="2"/>
        <v>2.7447389181467603</v>
      </c>
      <c r="H47" s="15">
        <f t="shared" si="3"/>
        <v>3.134219562498151</v>
      </c>
      <c r="I47" s="15">
        <f t="shared" si="4"/>
        <v>3.5237002068495418</v>
      </c>
      <c r="J47" s="3"/>
      <c r="K47" s="15">
        <f t="shared" si="5"/>
        <v>2.1215698871845348</v>
      </c>
      <c r="L47" s="15">
        <f t="shared" si="6"/>
        <v>2.3552582737953696</v>
      </c>
      <c r="M47" s="15">
        <f t="shared" si="7"/>
        <v>2.5889466604062039</v>
      </c>
      <c r="N47" s="15">
        <f t="shared" si="8"/>
        <v>2.7447389181467603</v>
      </c>
      <c r="O47" s="15">
        <f t="shared" si="9"/>
        <v>2.9005311758873167</v>
      </c>
      <c r="P47" s="15">
        <f t="shared" si="10"/>
        <v>3.134219562498151</v>
      </c>
      <c r="Q47" s="15">
        <f t="shared" si="11"/>
        <v>3.3679079491089858</v>
      </c>
    </row>
    <row r="48" spans="1:17" x14ac:dyDescent="0.55000000000000004">
      <c r="A48" s="8" t="s">
        <v>107</v>
      </c>
      <c r="B48" s="3" t="s">
        <v>14</v>
      </c>
      <c r="C48" s="16">
        <v>3.143387134602674</v>
      </c>
      <c r="D48" s="16">
        <v>0.74362566986533063</v>
      </c>
      <c r="E48" s="15">
        <f t="shared" si="0"/>
        <v>2.3997614647373435</v>
      </c>
      <c r="F48" s="15">
        <f t="shared" si="1"/>
        <v>2.7715742996700086</v>
      </c>
      <c r="G48" s="15">
        <f t="shared" si="2"/>
        <v>3.143387134602674</v>
      </c>
      <c r="H48" s="15">
        <f t="shared" si="3"/>
        <v>3.5151999695353395</v>
      </c>
      <c r="I48" s="15">
        <f t="shared" si="4"/>
        <v>3.8870128044680046</v>
      </c>
      <c r="J48" s="3"/>
      <c r="K48" s="15">
        <f t="shared" si="5"/>
        <v>2.5484865987104097</v>
      </c>
      <c r="L48" s="15">
        <f t="shared" si="6"/>
        <v>2.7715742996700086</v>
      </c>
      <c r="M48" s="15">
        <f t="shared" si="7"/>
        <v>2.9946620006296079</v>
      </c>
      <c r="N48" s="15">
        <f t="shared" si="8"/>
        <v>3.143387134602674</v>
      </c>
      <c r="O48" s="15">
        <f t="shared" si="9"/>
        <v>3.2921122685757402</v>
      </c>
      <c r="P48" s="15">
        <f t="shared" si="10"/>
        <v>3.5151999695353395</v>
      </c>
      <c r="Q48" s="15">
        <f t="shared" si="11"/>
        <v>3.7382876704949384</v>
      </c>
    </row>
    <row r="49" spans="1:17" x14ac:dyDescent="0.55000000000000004">
      <c r="A49" s="8" t="s">
        <v>58</v>
      </c>
      <c r="B49" s="3" t="s">
        <v>14</v>
      </c>
      <c r="C49" s="16">
        <v>3.7181936419265957</v>
      </c>
      <c r="D49" s="16">
        <v>0.59662099996392637</v>
      </c>
      <c r="E49" s="15">
        <f t="shared" si="0"/>
        <v>3.1215726419626693</v>
      </c>
      <c r="F49" s="15">
        <f t="shared" si="1"/>
        <v>3.4198831419446325</v>
      </c>
      <c r="G49" s="15">
        <f t="shared" si="2"/>
        <v>3.7181936419265957</v>
      </c>
      <c r="H49" s="19">
        <f>C49+0.5*D49</f>
        <v>4.016504141908559</v>
      </c>
      <c r="I49" s="19">
        <f t="shared" si="4"/>
        <v>4.3148146418905222</v>
      </c>
      <c r="J49" s="3"/>
      <c r="K49" s="15">
        <f t="shared" si="5"/>
        <v>3.2408968419554545</v>
      </c>
      <c r="L49" s="15">
        <f t="shared" si="6"/>
        <v>3.4198831419446325</v>
      </c>
      <c r="M49" s="15">
        <f t="shared" si="7"/>
        <v>3.5988694419338105</v>
      </c>
      <c r="N49" s="15">
        <f t="shared" si="8"/>
        <v>3.7181936419265957</v>
      </c>
      <c r="O49" s="15">
        <f t="shared" si="9"/>
        <v>3.8375178419193809</v>
      </c>
      <c r="P49" s="19">
        <f t="shared" si="10"/>
        <v>4.016504141908559</v>
      </c>
      <c r="Q49" s="19">
        <f t="shared" si="11"/>
        <v>4.1954904418977366</v>
      </c>
    </row>
    <row r="50" spans="1:17" x14ac:dyDescent="0.55000000000000004">
      <c r="A50" s="8" t="s">
        <v>59</v>
      </c>
      <c r="B50" s="3" t="s">
        <v>14</v>
      </c>
      <c r="C50" s="16">
        <v>2.7776380034540988</v>
      </c>
      <c r="D50" s="16">
        <v>0.73053981177548877</v>
      </c>
      <c r="E50" s="15">
        <f t="shared" si="0"/>
        <v>2.04709819167861</v>
      </c>
      <c r="F50" s="15">
        <f t="shared" si="1"/>
        <v>2.4123680975663544</v>
      </c>
      <c r="G50" s="15">
        <f t="shared" si="2"/>
        <v>2.7776380034540988</v>
      </c>
      <c r="H50" s="15">
        <f t="shared" si="3"/>
        <v>3.1429079093418433</v>
      </c>
      <c r="I50" s="15">
        <f t="shared" si="4"/>
        <v>3.5081778152295877</v>
      </c>
      <c r="J50" s="3"/>
      <c r="K50" s="15">
        <f t="shared" si="5"/>
        <v>2.1932061540337076</v>
      </c>
      <c r="L50" s="15">
        <f t="shared" si="6"/>
        <v>2.4123680975663544</v>
      </c>
      <c r="M50" s="15">
        <f t="shared" si="7"/>
        <v>2.6315300410990012</v>
      </c>
      <c r="N50" s="15">
        <f t="shared" si="8"/>
        <v>2.7776380034540988</v>
      </c>
      <c r="O50" s="15">
        <f t="shared" si="9"/>
        <v>2.9237459658091964</v>
      </c>
      <c r="P50" s="15">
        <f t="shared" si="10"/>
        <v>3.1429079093418433</v>
      </c>
      <c r="Q50" s="15">
        <f t="shared" si="11"/>
        <v>3.3620698528744901</v>
      </c>
    </row>
    <row r="51" spans="1:17" x14ac:dyDescent="0.55000000000000004">
      <c r="A51" s="12" t="s">
        <v>60</v>
      </c>
      <c r="B51" s="3" t="s">
        <v>14</v>
      </c>
      <c r="C51" s="16">
        <v>2.507291955395385</v>
      </c>
      <c r="D51" s="16">
        <v>0.72333193374874105</v>
      </c>
      <c r="E51" s="15">
        <f t="shared" si="0"/>
        <v>1.783960021646644</v>
      </c>
      <c r="F51" s="15">
        <f t="shared" si="1"/>
        <v>2.1456259885210143</v>
      </c>
      <c r="G51" s="15">
        <f t="shared" si="2"/>
        <v>2.507291955395385</v>
      </c>
      <c r="H51" s="15">
        <f t="shared" si="3"/>
        <v>2.8689579222697557</v>
      </c>
      <c r="I51" s="15">
        <f t="shared" si="4"/>
        <v>3.2306238891441259</v>
      </c>
      <c r="J51" s="3"/>
      <c r="K51" s="15">
        <f t="shared" si="5"/>
        <v>1.9286264083963922</v>
      </c>
      <c r="L51" s="15">
        <f t="shared" si="6"/>
        <v>2.1456259885210143</v>
      </c>
      <c r="M51" s="15">
        <f t="shared" si="7"/>
        <v>2.3626255686456368</v>
      </c>
      <c r="N51" s="15">
        <f t="shared" si="8"/>
        <v>2.507291955395385</v>
      </c>
      <c r="O51" s="15">
        <f t="shared" si="9"/>
        <v>2.6519583421451332</v>
      </c>
      <c r="P51" s="15">
        <f t="shared" si="10"/>
        <v>2.8689579222697557</v>
      </c>
      <c r="Q51" s="15">
        <f t="shared" si="11"/>
        <v>3.0859575023943777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E33E-8E72-4126-B5FD-C808E3692C3B}">
  <sheetPr>
    <pageSetUpPr fitToPage="1"/>
  </sheetPr>
  <dimension ref="A1:Q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2.5928835172710709</v>
      </c>
      <c r="D4" s="14">
        <v>0.47267244457513047</v>
      </c>
      <c r="E4" s="15">
        <f>C4-D4</f>
        <v>2.1202110726959402</v>
      </c>
      <c r="F4" s="15">
        <f>C4-0.5*D4</f>
        <v>2.3565472949835056</v>
      </c>
      <c r="G4" s="15">
        <f>C4</f>
        <v>2.5928835172710709</v>
      </c>
      <c r="H4" s="15">
        <f>C4+0.5*D4</f>
        <v>2.8292197395586363</v>
      </c>
      <c r="I4" s="15">
        <f>C4+D4</f>
        <v>3.0655559618462016</v>
      </c>
      <c r="J4" s="3"/>
      <c r="K4" s="15">
        <f>C4-0.8*D4</f>
        <v>2.2147455616109664</v>
      </c>
      <c r="L4" s="15">
        <f>C4-0.5*D4</f>
        <v>2.3565472949835056</v>
      </c>
      <c r="M4" s="15">
        <f>C4-0.2*D4</f>
        <v>2.4983490283560448</v>
      </c>
      <c r="N4" s="15">
        <f>C4</f>
        <v>2.5928835172710709</v>
      </c>
      <c r="O4" s="15">
        <f>C4+0.2*D4</f>
        <v>2.6874180061860971</v>
      </c>
      <c r="P4" s="15">
        <f>C4+0.5*D4</f>
        <v>2.8292197395586363</v>
      </c>
      <c r="Q4" s="15">
        <f>C4+0.8*D4</f>
        <v>2.9710214729311755</v>
      </c>
    </row>
    <row r="5" spans="1:17" x14ac:dyDescent="0.55000000000000004">
      <c r="A5" s="8" t="s">
        <v>18</v>
      </c>
      <c r="B5" s="3" t="s">
        <v>14</v>
      </c>
      <c r="C5" s="16">
        <v>2.0948035331515604</v>
      </c>
      <c r="D5" s="16">
        <v>0.69276275032536649</v>
      </c>
      <c r="E5" s="15">
        <f>C5-D5</f>
        <v>1.402040782826194</v>
      </c>
      <c r="F5" s="15">
        <f>C5-0.5*D5</f>
        <v>1.7484221579888772</v>
      </c>
      <c r="G5" s="15">
        <f>C5</f>
        <v>2.0948035331515604</v>
      </c>
      <c r="H5" s="15">
        <f>C5+0.5*D5</f>
        <v>2.4411849083142436</v>
      </c>
      <c r="I5" s="15">
        <f>C5+D5</f>
        <v>2.7875662834769268</v>
      </c>
      <c r="J5" s="3"/>
      <c r="K5" s="15">
        <f>C5-0.8*D5</f>
        <v>1.5405933328912673</v>
      </c>
      <c r="L5" s="15">
        <f>C5-0.5*D5</f>
        <v>1.7484221579888772</v>
      </c>
      <c r="M5" s="15">
        <f>C5-0.2*D5</f>
        <v>1.9562509830864871</v>
      </c>
      <c r="N5" s="15">
        <f>C5</f>
        <v>2.0948035331515604</v>
      </c>
      <c r="O5" s="15">
        <f>C5+0.2*D5</f>
        <v>2.2333560832166337</v>
      </c>
      <c r="P5" s="15">
        <f>C5+0.5*D5</f>
        <v>2.4411849083142436</v>
      </c>
      <c r="Q5" s="15">
        <f>C5+0.8*D5</f>
        <v>2.6490137334118535</v>
      </c>
    </row>
    <row r="6" spans="1:17" x14ac:dyDescent="0.55000000000000004">
      <c r="A6" s="8" t="s">
        <v>19</v>
      </c>
      <c r="B6" s="3" t="s">
        <v>14</v>
      </c>
      <c r="C6" s="16">
        <v>2.0351807551501961</v>
      </c>
      <c r="D6" s="16">
        <v>0.59814184589054453</v>
      </c>
      <c r="E6" s="15">
        <f t="shared" ref="E6:E51" si="0">C6-D6</f>
        <v>1.4370389092596516</v>
      </c>
      <c r="F6" s="15">
        <f t="shared" ref="F6:F51" si="1">C6-0.5*D6</f>
        <v>1.736109832204924</v>
      </c>
      <c r="G6" s="15">
        <f t="shared" ref="G6:G51" si="2">C6</f>
        <v>2.0351807551501961</v>
      </c>
      <c r="H6" s="15">
        <f t="shared" ref="H6:H51" si="3">C6+0.5*D6</f>
        <v>2.3342516780954683</v>
      </c>
      <c r="I6" s="15">
        <f t="shared" ref="I6:I51" si="4">C6+D6</f>
        <v>2.6333226010407405</v>
      </c>
      <c r="J6" s="3"/>
      <c r="K6" s="15">
        <f t="shared" ref="K6:K51" si="5">C6-0.8*D6</f>
        <v>1.5566672784377604</v>
      </c>
      <c r="L6" s="15">
        <f t="shared" ref="L6:L51" si="6">C6-0.5*D6</f>
        <v>1.736109832204924</v>
      </c>
      <c r="M6" s="15">
        <f t="shared" ref="M6:M51" si="7">C6-0.2*D6</f>
        <v>1.9155523859720873</v>
      </c>
      <c r="N6" s="15">
        <f t="shared" ref="N6:N51" si="8">C6</f>
        <v>2.0351807551501961</v>
      </c>
      <c r="O6" s="15">
        <f t="shared" ref="O6:O51" si="9">C6+0.2*D6</f>
        <v>2.1548091243283052</v>
      </c>
      <c r="P6" s="15">
        <f t="shared" ref="P6:P51" si="10">C6+0.5*D6</f>
        <v>2.3342516780954683</v>
      </c>
      <c r="Q6" s="15">
        <f t="shared" ref="Q6:Q51" si="11">C6+0.8*D6</f>
        <v>2.5136942318626319</v>
      </c>
    </row>
    <row r="7" spans="1:17" x14ac:dyDescent="0.55000000000000004">
      <c r="A7" s="8" t="s">
        <v>20</v>
      </c>
      <c r="B7" s="3" t="s">
        <v>14</v>
      </c>
      <c r="C7" s="16">
        <v>2.8389540191026743</v>
      </c>
      <c r="D7" s="16">
        <v>0.97641310701349993</v>
      </c>
      <c r="E7" s="15">
        <f t="shared" si="0"/>
        <v>1.8625409120891745</v>
      </c>
      <c r="F7" s="15">
        <f t="shared" si="1"/>
        <v>2.3507474655959242</v>
      </c>
      <c r="G7" s="15">
        <f t="shared" si="2"/>
        <v>2.8389540191026743</v>
      </c>
      <c r="H7" s="15">
        <f t="shared" si="3"/>
        <v>3.3271605726094244</v>
      </c>
      <c r="I7" s="15">
        <f t="shared" si="4"/>
        <v>3.8153671261161741</v>
      </c>
      <c r="J7" s="3"/>
      <c r="K7" s="15">
        <f t="shared" si="5"/>
        <v>2.0578235334918742</v>
      </c>
      <c r="L7" s="15">
        <f t="shared" si="6"/>
        <v>2.3507474655959242</v>
      </c>
      <c r="M7" s="15">
        <f t="shared" si="7"/>
        <v>2.6436713976999742</v>
      </c>
      <c r="N7" s="15">
        <f t="shared" si="8"/>
        <v>2.8389540191026743</v>
      </c>
      <c r="O7" s="15">
        <f t="shared" si="9"/>
        <v>3.0342366405053744</v>
      </c>
      <c r="P7" s="15">
        <f t="shared" si="10"/>
        <v>3.3271605726094244</v>
      </c>
      <c r="Q7" s="15">
        <f t="shared" si="11"/>
        <v>3.6200845047134744</v>
      </c>
    </row>
    <row r="8" spans="1:17" x14ac:dyDescent="0.55000000000000004">
      <c r="A8" s="8" t="s">
        <v>21</v>
      </c>
      <c r="B8" s="3" t="s">
        <v>14</v>
      </c>
      <c r="C8" s="16">
        <v>2.8825341000961262</v>
      </c>
      <c r="D8" s="16">
        <v>0.61171076739241359</v>
      </c>
      <c r="E8" s="15">
        <f t="shared" si="0"/>
        <v>2.2708233327037126</v>
      </c>
      <c r="F8" s="15">
        <f t="shared" si="1"/>
        <v>2.5766787163999192</v>
      </c>
      <c r="G8" s="15">
        <f t="shared" si="2"/>
        <v>2.8825341000961262</v>
      </c>
      <c r="H8" s="15">
        <f t="shared" si="3"/>
        <v>3.1883894837923332</v>
      </c>
      <c r="I8" s="15">
        <f t="shared" si="4"/>
        <v>3.4942448674885398</v>
      </c>
      <c r="J8" s="3"/>
      <c r="K8" s="15">
        <f t="shared" si="5"/>
        <v>2.3931654861821952</v>
      </c>
      <c r="L8" s="15">
        <f t="shared" si="6"/>
        <v>2.5766787163999192</v>
      </c>
      <c r="M8" s="15">
        <f t="shared" si="7"/>
        <v>2.7601919466176437</v>
      </c>
      <c r="N8" s="15">
        <f t="shared" si="8"/>
        <v>2.8825341000961262</v>
      </c>
      <c r="O8" s="15">
        <f t="shared" si="9"/>
        <v>3.0048762535746087</v>
      </c>
      <c r="P8" s="15">
        <f t="shared" si="10"/>
        <v>3.1883894837923332</v>
      </c>
      <c r="Q8" s="15">
        <f t="shared" si="11"/>
        <v>3.3719027140100573</v>
      </c>
    </row>
    <row r="9" spans="1:17" x14ac:dyDescent="0.55000000000000004">
      <c r="A9" s="8" t="s">
        <v>22</v>
      </c>
      <c r="B9" s="3" t="s">
        <v>14</v>
      </c>
      <c r="C9" s="16">
        <v>2.9570524399803015</v>
      </c>
      <c r="D9" s="16">
        <v>0.91178214223416632</v>
      </c>
      <c r="E9" s="15">
        <f t="shared" si="0"/>
        <v>2.0452702977461352</v>
      </c>
      <c r="F9" s="15">
        <f t="shared" si="1"/>
        <v>2.5011613688632184</v>
      </c>
      <c r="G9" s="15">
        <f t="shared" si="2"/>
        <v>2.9570524399803015</v>
      </c>
      <c r="H9" s="15">
        <f t="shared" si="3"/>
        <v>3.4129435110973847</v>
      </c>
      <c r="I9" s="15">
        <f t="shared" si="4"/>
        <v>3.8688345822144679</v>
      </c>
      <c r="J9" s="3"/>
      <c r="K9" s="15">
        <f t="shared" si="5"/>
        <v>2.2276267261929683</v>
      </c>
      <c r="L9" s="15">
        <f t="shared" si="6"/>
        <v>2.5011613688632184</v>
      </c>
      <c r="M9" s="15">
        <f t="shared" si="7"/>
        <v>2.7746960115334685</v>
      </c>
      <c r="N9" s="15">
        <f t="shared" si="8"/>
        <v>2.9570524399803015</v>
      </c>
      <c r="O9" s="15">
        <f t="shared" si="9"/>
        <v>3.1394088684271346</v>
      </c>
      <c r="P9" s="15">
        <f t="shared" si="10"/>
        <v>3.4129435110973847</v>
      </c>
      <c r="Q9" s="15">
        <f t="shared" si="11"/>
        <v>3.6864781537676348</v>
      </c>
    </row>
    <row r="10" spans="1:17" x14ac:dyDescent="0.55000000000000004">
      <c r="A10" s="8" t="s">
        <v>23</v>
      </c>
      <c r="B10" s="3" t="s">
        <v>14</v>
      </c>
      <c r="C10" s="16">
        <v>2.5770028270001686</v>
      </c>
      <c r="D10" s="16">
        <v>0.85215399885945253</v>
      </c>
      <c r="E10" s="15">
        <f t="shared" si="0"/>
        <v>1.7248488281407162</v>
      </c>
      <c r="F10" s="15">
        <f t="shared" si="1"/>
        <v>2.1509258275704424</v>
      </c>
      <c r="G10" s="15">
        <f t="shared" si="2"/>
        <v>2.5770028270001686</v>
      </c>
      <c r="H10" s="15">
        <f t="shared" si="3"/>
        <v>3.0030798264298948</v>
      </c>
      <c r="I10" s="15">
        <f t="shared" si="4"/>
        <v>3.429156825859621</v>
      </c>
      <c r="J10" s="3"/>
      <c r="K10" s="15">
        <f t="shared" si="5"/>
        <v>1.8952796279126065</v>
      </c>
      <c r="L10" s="15">
        <f t="shared" si="6"/>
        <v>2.1509258275704424</v>
      </c>
      <c r="M10" s="15">
        <f t="shared" si="7"/>
        <v>2.406572027228278</v>
      </c>
      <c r="N10" s="15">
        <f t="shared" si="8"/>
        <v>2.5770028270001686</v>
      </c>
      <c r="O10" s="15">
        <f t="shared" si="9"/>
        <v>2.7474336267720592</v>
      </c>
      <c r="P10" s="15">
        <f t="shared" si="10"/>
        <v>3.0030798264298948</v>
      </c>
      <c r="Q10" s="15">
        <f t="shared" si="11"/>
        <v>3.2587260260877304</v>
      </c>
    </row>
    <row r="11" spans="1:17" x14ac:dyDescent="0.55000000000000004">
      <c r="A11" s="8" t="s">
        <v>24</v>
      </c>
      <c r="B11" s="3" t="s">
        <v>14</v>
      </c>
      <c r="C11" s="16">
        <v>2.6153953148619631</v>
      </c>
      <c r="D11" s="16">
        <v>0.86005009175472247</v>
      </c>
      <c r="E11" s="15">
        <f t="shared" si="0"/>
        <v>1.7553452231072406</v>
      </c>
      <c r="F11" s="15">
        <f t="shared" si="1"/>
        <v>2.185370268984602</v>
      </c>
      <c r="G11" s="15">
        <f t="shared" si="2"/>
        <v>2.6153953148619631</v>
      </c>
      <c r="H11" s="15">
        <f t="shared" si="3"/>
        <v>3.0454203607393242</v>
      </c>
      <c r="I11" s="15">
        <f t="shared" si="4"/>
        <v>3.4754454066166858</v>
      </c>
      <c r="J11" s="3"/>
      <c r="K11" s="15">
        <f t="shared" si="5"/>
        <v>1.9273552414581849</v>
      </c>
      <c r="L11" s="15">
        <f t="shared" si="6"/>
        <v>2.185370268984602</v>
      </c>
      <c r="M11" s="15">
        <f t="shared" si="7"/>
        <v>2.4433852965110185</v>
      </c>
      <c r="N11" s="15">
        <f t="shared" si="8"/>
        <v>2.6153953148619631</v>
      </c>
      <c r="O11" s="15">
        <f t="shared" si="9"/>
        <v>2.7874053332129076</v>
      </c>
      <c r="P11" s="15">
        <f t="shared" si="10"/>
        <v>3.0454203607393242</v>
      </c>
      <c r="Q11" s="15">
        <f t="shared" si="11"/>
        <v>3.3034353882657412</v>
      </c>
    </row>
    <row r="12" spans="1:17" x14ac:dyDescent="0.55000000000000004">
      <c r="A12" s="12" t="s">
        <v>25</v>
      </c>
      <c r="B12" s="10" t="s">
        <v>14</v>
      </c>
      <c r="C12" s="17">
        <v>2.7421451488252258</v>
      </c>
      <c r="D12" s="17">
        <v>0.81395793868257971</v>
      </c>
      <c r="E12" s="18">
        <f t="shared" si="0"/>
        <v>1.928187210142646</v>
      </c>
      <c r="F12" s="18">
        <f t="shared" si="1"/>
        <v>2.3351661794839358</v>
      </c>
      <c r="G12" s="18">
        <f t="shared" si="2"/>
        <v>2.7421451488252258</v>
      </c>
      <c r="H12" s="18">
        <f t="shared" si="3"/>
        <v>3.1491241181665157</v>
      </c>
      <c r="I12" s="18">
        <f t="shared" si="4"/>
        <v>3.5561030875078057</v>
      </c>
      <c r="J12" s="10"/>
      <c r="K12" s="18">
        <f t="shared" si="5"/>
        <v>2.0909787978791621</v>
      </c>
      <c r="L12" s="18">
        <f t="shared" si="6"/>
        <v>2.3351661794839358</v>
      </c>
      <c r="M12" s="18">
        <f t="shared" si="7"/>
        <v>2.5793535610887099</v>
      </c>
      <c r="N12" s="18">
        <f t="shared" si="8"/>
        <v>2.7421451488252258</v>
      </c>
      <c r="O12" s="18">
        <f t="shared" si="9"/>
        <v>2.9049367365617416</v>
      </c>
      <c r="P12" s="18">
        <f t="shared" si="10"/>
        <v>3.1491241181665157</v>
      </c>
      <c r="Q12" s="18">
        <f t="shared" si="11"/>
        <v>3.3933114997712894</v>
      </c>
    </row>
    <row r="13" spans="1:17" x14ac:dyDescent="0.55000000000000004">
      <c r="A13" s="7" t="s">
        <v>13</v>
      </c>
      <c r="B13" s="3" t="s">
        <v>14</v>
      </c>
      <c r="C13" s="14">
        <v>2.8646514118574373</v>
      </c>
      <c r="D13" s="14">
        <v>0.50661022302804637</v>
      </c>
      <c r="E13" s="15">
        <f t="shared" si="0"/>
        <v>2.3580411888293908</v>
      </c>
      <c r="F13" s="15">
        <f t="shared" si="1"/>
        <v>2.6113463003434143</v>
      </c>
      <c r="G13" s="15">
        <f t="shared" si="2"/>
        <v>2.8646514118574373</v>
      </c>
      <c r="H13" s="15">
        <f t="shared" si="3"/>
        <v>3.1179565233714603</v>
      </c>
      <c r="I13" s="15">
        <f t="shared" si="4"/>
        <v>3.3712616348854838</v>
      </c>
      <c r="J13" s="3"/>
      <c r="K13" s="15">
        <f t="shared" si="5"/>
        <v>2.459363233435</v>
      </c>
      <c r="L13" s="15">
        <f t="shared" si="6"/>
        <v>2.6113463003434143</v>
      </c>
      <c r="M13" s="15">
        <f t="shared" si="7"/>
        <v>2.7633293672518282</v>
      </c>
      <c r="N13" s="15">
        <f t="shared" si="8"/>
        <v>2.8646514118574373</v>
      </c>
      <c r="O13" s="15">
        <f t="shared" si="9"/>
        <v>2.9659734564630464</v>
      </c>
      <c r="P13" s="15">
        <f t="shared" si="10"/>
        <v>3.1179565233714603</v>
      </c>
      <c r="Q13" s="15">
        <f t="shared" si="11"/>
        <v>3.2699395902798747</v>
      </c>
    </row>
    <row r="14" spans="1:17" x14ac:dyDescent="0.55000000000000004">
      <c r="A14" s="8" t="s">
        <v>26</v>
      </c>
      <c r="B14" s="3" t="s">
        <v>14</v>
      </c>
      <c r="C14" s="16">
        <v>2.6777753930304344</v>
      </c>
      <c r="D14" s="16">
        <v>0.65004831415684605</v>
      </c>
      <c r="E14" s="15">
        <f t="shared" si="0"/>
        <v>2.0277270788735882</v>
      </c>
      <c r="F14" s="15">
        <f t="shared" si="1"/>
        <v>2.3527512359520113</v>
      </c>
      <c r="G14" s="15">
        <f t="shared" si="2"/>
        <v>2.6777753930304344</v>
      </c>
      <c r="H14" s="15">
        <f t="shared" si="3"/>
        <v>3.0027995501088576</v>
      </c>
      <c r="I14" s="15">
        <f t="shared" si="4"/>
        <v>3.3278237071872807</v>
      </c>
      <c r="J14" s="3"/>
      <c r="K14" s="15">
        <f t="shared" si="5"/>
        <v>2.1577367417049578</v>
      </c>
      <c r="L14" s="15">
        <f t="shared" si="6"/>
        <v>2.3527512359520113</v>
      </c>
      <c r="M14" s="15">
        <f t="shared" si="7"/>
        <v>2.5477657301990653</v>
      </c>
      <c r="N14" s="15">
        <f t="shared" si="8"/>
        <v>2.6777753930304344</v>
      </c>
      <c r="O14" s="15">
        <f t="shared" si="9"/>
        <v>2.8077850558618036</v>
      </c>
      <c r="P14" s="15">
        <f t="shared" si="10"/>
        <v>3.0027995501088576</v>
      </c>
      <c r="Q14" s="15">
        <f t="shared" si="11"/>
        <v>3.1978140443559111</v>
      </c>
    </row>
    <row r="15" spans="1:17" x14ac:dyDescent="0.55000000000000004">
      <c r="A15" s="8" t="s">
        <v>27</v>
      </c>
      <c r="B15" s="3" t="s">
        <v>14</v>
      </c>
      <c r="C15" s="16">
        <v>2.910774933378089</v>
      </c>
      <c r="D15" s="16">
        <v>0.78173534012258794</v>
      </c>
      <c r="E15" s="15">
        <f t="shared" si="0"/>
        <v>2.1290395932555013</v>
      </c>
      <c r="F15" s="15">
        <f t="shared" si="1"/>
        <v>2.5199072633167949</v>
      </c>
      <c r="G15" s="15">
        <f t="shared" si="2"/>
        <v>2.910774933378089</v>
      </c>
      <c r="H15" s="15">
        <f t="shared" si="3"/>
        <v>3.3016426034393831</v>
      </c>
      <c r="I15" s="15">
        <f t="shared" si="4"/>
        <v>3.6925102735006767</v>
      </c>
      <c r="J15" s="3"/>
      <c r="K15" s="15">
        <f t="shared" si="5"/>
        <v>2.2853866612800187</v>
      </c>
      <c r="L15" s="15">
        <f t="shared" si="6"/>
        <v>2.5199072633167949</v>
      </c>
      <c r="M15" s="15">
        <f t="shared" si="7"/>
        <v>2.7544278653535716</v>
      </c>
      <c r="N15" s="15">
        <f t="shared" si="8"/>
        <v>2.910774933378089</v>
      </c>
      <c r="O15" s="15">
        <f t="shared" si="9"/>
        <v>3.0671220014026064</v>
      </c>
      <c r="P15" s="15">
        <f t="shared" si="10"/>
        <v>3.3016426034393831</v>
      </c>
      <c r="Q15" s="15">
        <f t="shared" si="11"/>
        <v>3.5361632054761594</v>
      </c>
    </row>
    <row r="16" spans="1:17" x14ac:dyDescent="0.55000000000000004">
      <c r="A16" s="8" t="s">
        <v>28</v>
      </c>
      <c r="B16" s="3" t="s">
        <v>14</v>
      </c>
      <c r="C16" s="16">
        <v>2.8530401997784272</v>
      </c>
      <c r="D16" s="16">
        <v>0.74968238756600658</v>
      </c>
      <c r="E16" s="15">
        <f t="shared" si="0"/>
        <v>2.1033578122124208</v>
      </c>
      <c r="F16" s="15">
        <f t="shared" si="1"/>
        <v>2.4781990059954238</v>
      </c>
      <c r="G16" s="15">
        <f t="shared" si="2"/>
        <v>2.8530401997784272</v>
      </c>
      <c r="H16" s="15">
        <f t="shared" si="3"/>
        <v>3.2278813935614306</v>
      </c>
      <c r="I16" s="15">
        <f t="shared" si="4"/>
        <v>3.6027225873444335</v>
      </c>
      <c r="J16" s="3"/>
      <c r="K16" s="15">
        <f t="shared" si="5"/>
        <v>2.2532942897256216</v>
      </c>
      <c r="L16" s="15">
        <f t="shared" si="6"/>
        <v>2.4781990059954238</v>
      </c>
      <c r="M16" s="15">
        <f t="shared" si="7"/>
        <v>2.7031037222652259</v>
      </c>
      <c r="N16" s="15">
        <f t="shared" si="8"/>
        <v>2.8530401997784272</v>
      </c>
      <c r="O16" s="15">
        <f t="shared" si="9"/>
        <v>3.0029766772916284</v>
      </c>
      <c r="P16" s="15">
        <f t="shared" si="10"/>
        <v>3.2278813935614306</v>
      </c>
      <c r="Q16" s="15">
        <f t="shared" si="11"/>
        <v>3.4527861098312327</v>
      </c>
    </row>
    <row r="17" spans="1:17" x14ac:dyDescent="0.55000000000000004">
      <c r="A17" s="8" t="s">
        <v>62</v>
      </c>
      <c r="B17" s="3" t="s">
        <v>14</v>
      </c>
      <c r="C17" s="16">
        <v>2.8367101048909542</v>
      </c>
      <c r="D17" s="16">
        <v>0.8043249852091432</v>
      </c>
      <c r="E17" s="15">
        <f t="shared" si="0"/>
        <v>2.0323851196818108</v>
      </c>
      <c r="F17" s="15">
        <f t="shared" si="1"/>
        <v>2.4345476122863827</v>
      </c>
      <c r="G17" s="15">
        <f t="shared" si="2"/>
        <v>2.8367101048909542</v>
      </c>
      <c r="H17" s="15">
        <f t="shared" si="3"/>
        <v>3.2388725974955257</v>
      </c>
      <c r="I17" s="15">
        <f t="shared" si="4"/>
        <v>3.6410350901000976</v>
      </c>
      <c r="J17" s="3"/>
      <c r="K17" s="15">
        <f t="shared" si="5"/>
        <v>2.1932501167236396</v>
      </c>
      <c r="L17" s="15">
        <f t="shared" si="6"/>
        <v>2.4345476122863827</v>
      </c>
      <c r="M17" s="15">
        <f t="shared" si="7"/>
        <v>2.6758451078491254</v>
      </c>
      <c r="N17" s="15">
        <f t="shared" si="8"/>
        <v>2.8367101048909542</v>
      </c>
      <c r="O17" s="15">
        <f t="shared" si="9"/>
        <v>2.997575101932783</v>
      </c>
      <c r="P17" s="15">
        <f t="shared" si="10"/>
        <v>3.2388725974955257</v>
      </c>
      <c r="Q17" s="15">
        <f t="shared" si="11"/>
        <v>3.4801700930582689</v>
      </c>
    </row>
    <row r="18" spans="1:17" x14ac:dyDescent="0.55000000000000004">
      <c r="A18" s="8" t="s">
        <v>29</v>
      </c>
      <c r="B18" s="3" t="s">
        <v>14</v>
      </c>
      <c r="C18" s="16">
        <v>3.1926035576541283</v>
      </c>
      <c r="D18" s="16">
        <v>0.65373091346535861</v>
      </c>
      <c r="E18" s="15">
        <f t="shared" si="0"/>
        <v>2.5388726441887695</v>
      </c>
      <c r="F18" s="15">
        <f t="shared" si="1"/>
        <v>2.8657381009214489</v>
      </c>
      <c r="G18" s="15">
        <f t="shared" si="2"/>
        <v>3.1926035576541283</v>
      </c>
      <c r="H18" s="15">
        <f t="shared" si="3"/>
        <v>3.5194690143868077</v>
      </c>
      <c r="I18" s="15">
        <f t="shared" si="4"/>
        <v>3.8463344711194871</v>
      </c>
      <c r="J18" s="3"/>
      <c r="K18" s="15">
        <f t="shared" si="5"/>
        <v>2.6696188268818415</v>
      </c>
      <c r="L18" s="15">
        <f t="shared" si="6"/>
        <v>2.8657381009214489</v>
      </c>
      <c r="M18" s="15">
        <f t="shared" si="7"/>
        <v>3.0618573749610567</v>
      </c>
      <c r="N18" s="15">
        <f t="shared" si="8"/>
        <v>3.1926035576541283</v>
      </c>
      <c r="O18" s="15">
        <f t="shared" si="9"/>
        <v>3.3233497403471999</v>
      </c>
      <c r="P18" s="15">
        <f t="shared" si="10"/>
        <v>3.5194690143868077</v>
      </c>
      <c r="Q18" s="15">
        <f t="shared" si="11"/>
        <v>3.7155882884264151</v>
      </c>
    </row>
    <row r="19" spans="1:17" x14ac:dyDescent="0.55000000000000004">
      <c r="A19" s="12" t="s">
        <v>30</v>
      </c>
      <c r="B19" s="10" t="s">
        <v>14</v>
      </c>
      <c r="C19" s="17">
        <v>2.7170042824125464</v>
      </c>
      <c r="D19" s="17">
        <v>0.78094214076085522</v>
      </c>
      <c r="E19" s="18">
        <f t="shared" si="0"/>
        <v>1.9360621416516912</v>
      </c>
      <c r="F19" s="18">
        <f t="shared" si="1"/>
        <v>2.3265332120321189</v>
      </c>
      <c r="G19" s="18">
        <f t="shared" si="2"/>
        <v>2.7170042824125464</v>
      </c>
      <c r="H19" s="18">
        <f t="shared" si="3"/>
        <v>3.1074753527929739</v>
      </c>
      <c r="I19" s="18">
        <f t="shared" si="4"/>
        <v>3.4979464231734019</v>
      </c>
      <c r="J19" s="10"/>
      <c r="K19" s="18">
        <f t="shared" si="5"/>
        <v>2.0922505698038623</v>
      </c>
      <c r="L19" s="18">
        <f t="shared" si="6"/>
        <v>2.3265332120321189</v>
      </c>
      <c r="M19" s="18">
        <f t="shared" si="7"/>
        <v>2.5608158542603752</v>
      </c>
      <c r="N19" s="18">
        <f t="shared" si="8"/>
        <v>2.7170042824125464</v>
      </c>
      <c r="O19" s="18">
        <f t="shared" si="9"/>
        <v>2.8731927105647177</v>
      </c>
      <c r="P19" s="18">
        <f t="shared" si="10"/>
        <v>3.1074753527929739</v>
      </c>
      <c r="Q19" s="18">
        <f t="shared" si="11"/>
        <v>3.3417579950212306</v>
      </c>
    </row>
    <row r="20" spans="1:17" x14ac:dyDescent="0.55000000000000004">
      <c r="A20" s="7" t="s">
        <v>31</v>
      </c>
      <c r="B20" s="3" t="s">
        <v>14</v>
      </c>
      <c r="C20" s="14">
        <v>2.7886256830603897</v>
      </c>
      <c r="D20" s="14">
        <v>0.51870183578185614</v>
      </c>
      <c r="E20" s="15">
        <f t="shared" si="0"/>
        <v>2.2699238472785335</v>
      </c>
      <c r="F20" s="15">
        <f t="shared" si="1"/>
        <v>2.5292747651694616</v>
      </c>
      <c r="G20" s="15">
        <f t="shared" si="2"/>
        <v>2.7886256830603897</v>
      </c>
      <c r="H20" s="15">
        <f t="shared" si="3"/>
        <v>3.0479766009513178</v>
      </c>
      <c r="I20" s="15">
        <f t="shared" si="4"/>
        <v>3.307327518842246</v>
      </c>
      <c r="J20" s="3"/>
      <c r="K20" s="15">
        <f t="shared" si="5"/>
        <v>2.3736642144349047</v>
      </c>
      <c r="L20" s="15">
        <f t="shared" si="6"/>
        <v>2.5292747651694616</v>
      </c>
      <c r="M20" s="15">
        <f t="shared" si="7"/>
        <v>2.6848853159040185</v>
      </c>
      <c r="N20" s="15">
        <f t="shared" si="8"/>
        <v>2.7886256830603897</v>
      </c>
      <c r="O20" s="15">
        <f t="shared" si="9"/>
        <v>2.892366050216761</v>
      </c>
      <c r="P20" s="15">
        <f t="shared" si="10"/>
        <v>3.0479766009513178</v>
      </c>
      <c r="Q20" s="15">
        <f t="shared" si="11"/>
        <v>3.2035871516858747</v>
      </c>
    </row>
    <row r="21" spans="1:17" x14ac:dyDescent="0.55000000000000004">
      <c r="A21" s="7" t="s">
        <v>32</v>
      </c>
      <c r="B21" s="3" t="s">
        <v>14</v>
      </c>
      <c r="C21" s="14">
        <v>2.8246667827312169</v>
      </c>
      <c r="D21" s="14">
        <v>0.49828252198890666</v>
      </c>
      <c r="E21" s="15">
        <f t="shared" si="0"/>
        <v>2.3263842607423104</v>
      </c>
      <c r="F21" s="15">
        <f t="shared" si="1"/>
        <v>2.5755255217367634</v>
      </c>
      <c r="G21" s="15">
        <f t="shared" si="2"/>
        <v>2.8246667827312169</v>
      </c>
      <c r="H21" s="15">
        <f t="shared" si="3"/>
        <v>3.0738080437256703</v>
      </c>
      <c r="I21" s="15">
        <f t="shared" si="4"/>
        <v>3.3229493047201233</v>
      </c>
      <c r="J21" s="3"/>
      <c r="K21" s="15">
        <f t="shared" si="5"/>
        <v>2.4260407651400913</v>
      </c>
      <c r="L21" s="15">
        <f t="shared" si="6"/>
        <v>2.5755255217367634</v>
      </c>
      <c r="M21" s="15">
        <f t="shared" si="7"/>
        <v>2.7250102783334356</v>
      </c>
      <c r="N21" s="15">
        <f t="shared" si="8"/>
        <v>2.8246667827312169</v>
      </c>
      <c r="O21" s="15">
        <f t="shared" si="9"/>
        <v>2.9243232871289981</v>
      </c>
      <c r="P21" s="15">
        <f t="shared" si="10"/>
        <v>3.0738080437256703</v>
      </c>
      <c r="Q21" s="15">
        <f t="shared" si="11"/>
        <v>3.2232928003223424</v>
      </c>
    </row>
    <row r="22" spans="1:17" x14ac:dyDescent="0.55000000000000004">
      <c r="A22" s="8" t="s">
        <v>33</v>
      </c>
      <c r="B22" s="3" t="s">
        <v>14</v>
      </c>
      <c r="C22" s="16">
        <v>2.6457882546995637</v>
      </c>
      <c r="D22" s="16">
        <v>0.74402104013305204</v>
      </c>
      <c r="E22" s="15">
        <f t="shared" si="0"/>
        <v>1.9017672145665117</v>
      </c>
      <c r="F22" s="15">
        <f t="shared" si="1"/>
        <v>2.2737777346330379</v>
      </c>
      <c r="G22" s="15">
        <f t="shared" si="2"/>
        <v>2.6457882546995637</v>
      </c>
      <c r="H22" s="15">
        <f t="shared" si="3"/>
        <v>3.0177987747660895</v>
      </c>
      <c r="I22" s="15">
        <f t="shared" si="4"/>
        <v>3.3898092948326157</v>
      </c>
      <c r="J22" s="3"/>
      <c r="K22" s="15">
        <f t="shared" si="5"/>
        <v>2.050571422593122</v>
      </c>
      <c r="L22" s="15">
        <f t="shared" si="6"/>
        <v>2.2737777346330379</v>
      </c>
      <c r="M22" s="15">
        <f t="shared" si="7"/>
        <v>2.4969840466729534</v>
      </c>
      <c r="N22" s="15">
        <f t="shared" si="8"/>
        <v>2.6457882546995637</v>
      </c>
      <c r="O22" s="15">
        <f t="shared" si="9"/>
        <v>2.794592462726174</v>
      </c>
      <c r="P22" s="15">
        <f t="shared" si="10"/>
        <v>3.0177987747660895</v>
      </c>
      <c r="Q22" s="15">
        <f t="shared" si="11"/>
        <v>3.2410050868060054</v>
      </c>
    </row>
    <row r="23" spans="1:17" x14ac:dyDescent="0.55000000000000004">
      <c r="A23" s="8" t="s">
        <v>34</v>
      </c>
      <c r="B23" s="3" t="s">
        <v>14</v>
      </c>
      <c r="C23" s="16">
        <v>2.7251849893561251</v>
      </c>
      <c r="D23" s="16">
        <v>0.69531397741269318</v>
      </c>
      <c r="E23" s="15">
        <f t="shared" si="0"/>
        <v>2.029871011943432</v>
      </c>
      <c r="F23" s="15">
        <f t="shared" si="1"/>
        <v>2.3775280006497783</v>
      </c>
      <c r="G23" s="15">
        <f t="shared" si="2"/>
        <v>2.7251849893561251</v>
      </c>
      <c r="H23" s="15">
        <f t="shared" si="3"/>
        <v>3.0728419780624718</v>
      </c>
      <c r="I23" s="15">
        <f t="shared" si="4"/>
        <v>3.4204989667688181</v>
      </c>
      <c r="J23" s="3"/>
      <c r="K23" s="15">
        <f t="shared" si="5"/>
        <v>2.1689338074259705</v>
      </c>
      <c r="L23" s="15">
        <f t="shared" si="6"/>
        <v>2.3775280006497783</v>
      </c>
      <c r="M23" s="15">
        <f t="shared" si="7"/>
        <v>2.5861221938735865</v>
      </c>
      <c r="N23" s="15">
        <f t="shared" si="8"/>
        <v>2.7251849893561251</v>
      </c>
      <c r="O23" s="15">
        <f t="shared" si="9"/>
        <v>2.8642477848386636</v>
      </c>
      <c r="P23" s="15">
        <f t="shared" si="10"/>
        <v>3.0728419780624718</v>
      </c>
      <c r="Q23" s="15">
        <f t="shared" si="11"/>
        <v>3.2814361712862796</v>
      </c>
    </row>
    <row r="24" spans="1:17" x14ac:dyDescent="0.55000000000000004">
      <c r="A24" s="8" t="s">
        <v>35</v>
      </c>
      <c r="B24" s="3" t="s">
        <v>14</v>
      </c>
      <c r="C24" s="16">
        <v>3.1490366797683444</v>
      </c>
      <c r="D24" s="16">
        <v>0.74792282237964047</v>
      </c>
      <c r="E24" s="15">
        <f t="shared" si="0"/>
        <v>2.4011138573887041</v>
      </c>
      <c r="F24" s="15">
        <f t="shared" si="1"/>
        <v>2.775075268578524</v>
      </c>
      <c r="G24" s="15">
        <f t="shared" si="2"/>
        <v>3.1490366797683444</v>
      </c>
      <c r="H24" s="15">
        <f t="shared" si="3"/>
        <v>3.5229980909581649</v>
      </c>
      <c r="I24" s="15">
        <f t="shared" si="4"/>
        <v>3.8969595021479848</v>
      </c>
      <c r="J24" s="3"/>
      <c r="K24" s="15">
        <f t="shared" si="5"/>
        <v>2.5506984218646318</v>
      </c>
      <c r="L24" s="15">
        <f t="shared" si="6"/>
        <v>2.775075268578524</v>
      </c>
      <c r="M24" s="15">
        <f t="shared" si="7"/>
        <v>2.9994521152924163</v>
      </c>
      <c r="N24" s="15">
        <f t="shared" si="8"/>
        <v>3.1490366797683444</v>
      </c>
      <c r="O24" s="15">
        <f t="shared" si="9"/>
        <v>3.2986212442442726</v>
      </c>
      <c r="P24" s="15">
        <f t="shared" si="10"/>
        <v>3.5229980909581649</v>
      </c>
      <c r="Q24" s="15">
        <f t="shared" si="11"/>
        <v>3.7473749376720571</v>
      </c>
    </row>
    <row r="25" spans="1:17" x14ac:dyDescent="0.55000000000000004">
      <c r="A25" s="8" t="s">
        <v>36</v>
      </c>
      <c r="B25" s="3" t="s">
        <v>14</v>
      </c>
      <c r="C25" s="16">
        <v>2.6218599248527976</v>
      </c>
      <c r="D25" s="16">
        <v>0.82573985608593914</v>
      </c>
      <c r="E25" s="15">
        <f t="shared" si="0"/>
        <v>1.7961200687668586</v>
      </c>
      <c r="F25" s="15">
        <f t="shared" si="1"/>
        <v>2.2089899968098279</v>
      </c>
      <c r="G25" s="15">
        <f t="shared" si="2"/>
        <v>2.6218599248527976</v>
      </c>
      <c r="H25" s="15">
        <f t="shared" si="3"/>
        <v>3.0347298528957674</v>
      </c>
      <c r="I25" s="15">
        <f t="shared" si="4"/>
        <v>3.4475997809387366</v>
      </c>
      <c r="J25" s="3"/>
      <c r="K25" s="15">
        <f t="shared" si="5"/>
        <v>1.9612680399840463</v>
      </c>
      <c r="L25" s="15">
        <f t="shared" si="6"/>
        <v>2.2089899968098279</v>
      </c>
      <c r="M25" s="15">
        <f t="shared" si="7"/>
        <v>2.4567119536356099</v>
      </c>
      <c r="N25" s="15">
        <f t="shared" si="8"/>
        <v>2.6218599248527976</v>
      </c>
      <c r="O25" s="15">
        <f t="shared" si="9"/>
        <v>2.7870078960699853</v>
      </c>
      <c r="P25" s="15">
        <f t="shared" si="10"/>
        <v>3.0347298528957674</v>
      </c>
      <c r="Q25" s="15">
        <f t="shared" si="11"/>
        <v>3.2824518097215489</v>
      </c>
    </row>
    <row r="26" spans="1:17" x14ac:dyDescent="0.55000000000000004">
      <c r="A26" s="8" t="s">
        <v>37</v>
      </c>
      <c r="B26" s="3" t="s">
        <v>14</v>
      </c>
      <c r="C26" s="16">
        <v>2.774278442487685</v>
      </c>
      <c r="D26" s="16">
        <v>0.72237202091781505</v>
      </c>
      <c r="E26" s="15">
        <f t="shared" si="0"/>
        <v>2.0519064215698699</v>
      </c>
      <c r="F26" s="15">
        <f t="shared" si="1"/>
        <v>2.4130924320287774</v>
      </c>
      <c r="G26" s="15">
        <f t="shared" si="2"/>
        <v>2.774278442487685</v>
      </c>
      <c r="H26" s="15">
        <f t="shared" si="3"/>
        <v>3.1354644529465925</v>
      </c>
      <c r="I26" s="15">
        <f t="shared" si="4"/>
        <v>3.4966504634055</v>
      </c>
      <c r="J26" s="3"/>
      <c r="K26" s="15">
        <f t="shared" si="5"/>
        <v>2.1963808257534327</v>
      </c>
      <c r="L26" s="15">
        <f t="shared" si="6"/>
        <v>2.4130924320287774</v>
      </c>
      <c r="M26" s="15">
        <f t="shared" si="7"/>
        <v>2.6298040383041221</v>
      </c>
      <c r="N26" s="15">
        <f t="shared" si="8"/>
        <v>2.774278442487685</v>
      </c>
      <c r="O26" s="15">
        <f t="shared" si="9"/>
        <v>2.9187528466712478</v>
      </c>
      <c r="P26" s="15">
        <f t="shared" si="10"/>
        <v>3.1354644529465925</v>
      </c>
      <c r="Q26" s="15">
        <f t="shared" si="11"/>
        <v>3.3521760592219372</v>
      </c>
    </row>
    <row r="27" spans="1:17" x14ac:dyDescent="0.55000000000000004">
      <c r="A27" s="8" t="s">
        <v>38</v>
      </c>
      <c r="B27" s="3" t="s">
        <v>14</v>
      </c>
      <c r="C27" s="16">
        <v>2.9575949955922485</v>
      </c>
      <c r="D27" s="16">
        <v>0.89391688961202431</v>
      </c>
      <c r="E27" s="15">
        <f t="shared" si="0"/>
        <v>2.0636781059802241</v>
      </c>
      <c r="F27" s="15">
        <f t="shared" si="1"/>
        <v>2.5106365507862365</v>
      </c>
      <c r="G27" s="15">
        <f t="shared" si="2"/>
        <v>2.9575949955922485</v>
      </c>
      <c r="H27" s="15">
        <f t="shared" si="3"/>
        <v>3.4045534403982605</v>
      </c>
      <c r="I27" s="15">
        <f t="shared" si="4"/>
        <v>3.8515118852042729</v>
      </c>
      <c r="J27" s="3"/>
      <c r="K27" s="15">
        <f t="shared" si="5"/>
        <v>2.2424614839026291</v>
      </c>
      <c r="L27" s="15">
        <f t="shared" si="6"/>
        <v>2.5106365507862365</v>
      </c>
      <c r="M27" s="15">
        <f t="shared" si="7"/>
        <v>2.7788116176698434</v>
      </c>
      <c r="N27" s="15">
        <f t="shared" si="8"/>
        <v>2.9575949955922485</v>
      </c>
      <c r="O27" s="15">
        <f t="shared" si="9"/>
        <v>3.1363783735146535</v>
      </c>
      <c r="P27" s="15">
        <f t="shared" si="10"/>
        <v>3.4045534403982605</v>
      </c>
      <c r="Q27" s="15">
        <f t="shared" si="11"/>
        <v>3.6727285072818678</v>
      </c>
    </row>
    <row r="28" spans="1:17" x14ac:dyDescent="0.55000000000000004">
      <c r="A28" s="8" t="s">
        <v>39</v>
      </c>
      <c r="B28" s="3" t="s">
        <v>14</v>
      </c>
      <c r="C28" s="16">
        <v>2.7306446279163197</v>
      </c>
      <c r="D28" s="16">
        <v>0.78097234505878177</v>
      </c>
      <c r="E28" s="15">
        <f t="shared" si="0"/>
        <v>1.9496722828575379</v>
      </c>
      <c r="F28" s="15">
        <f t="shared" si="1"/>
        <v>2.3401584553869288</v>
      </c>
      <c r="G28" s="15">
        <f t="shared" si="2"/>
        <v>2.7306446279163197</v>
      </c>
      <c r="H28" s="15">
        <f t="shared" si="3"/>
        <v>3.1211308004457106</v>
      </c>
      <c r="I28" s="15">
        <f t="shared" si="4"/>
        <v>3.5116169729751014</v>
      </c>
      <c r="J28" s="3"/>
      <c r="K28" s="15">
        <f t="shared" si="5"/>
        <v>2.1058667518692942</v>
      </c>
      <c r="L28" s="15">
        <f t="shared" si="6"/>
        <v>2.3401584553869288</v>
      </c>
      <c r="M28" s="15">
        <f t="shared" si="7"/>
        <v>2.5744501589045634</v>
      </c>
      <c r="N28" s="15">
        <f t="shared" si="8"/>
        <v>2.7306446279163197</v>
      </c>
      <c r="O28" s="15">
        <f t="shared" si="9"/>
        <v>2.8868390969280759</v>
      </c>
      <c r="P28" s="15">
        <f t="shared" si="10"/>
        <v>3.1211308004457106</v>
      </c>
      <c r="Q28" s="15">
        <f t="shared" si="11"/>
        <v>3.3554225039633452</v>
      </c>
    </row>
    <row r="29" spans="1:17" x14ac:dyDescent="0.55000000000000004">
      <c r="A29" s="8" t="s">
        <v>40</v>
      </c>
      <c r="B29" s="3" t="s">
        <v>14</v>
      </c>
      <c r="C29" s="16">
        <v>3.0024484088567656</v>
      </c>
      <c r="D29" s="16">
        <v>0.72794293325918824</v>
      </c>
      <c r="E29" s="15">
        <f t="shared" si="0"/>
        <v>2.2745054755975773</v>
      </c>
      <c r="F29" s="15">
        <f t="shared" si="1"/>
        <v>2.6384769422271717</v>
      </c>
      <c r="G29" s="15">
        <f t="shared" si="2"/>
        <v>3.0024484088567656</v>
      </c>
      <c r="H29" s="15">
        <f t="shared" si="3"/>
        <v>3.3664198754863595</v>
      </c>
      <c r="I29" s="15">
        <f t="shared" si="4"/>
        <v>3.7303913421159538</v>
      </c>
      <c r="J29" s="3"/>
      <c r="K29" s="15">
        <f t="shared" si="5"/>
        <v>2.4200940622494151</v>
      </c>
      <c r="L29" s="15">
        <f t="shared" si="6"/>
        <v>2.6384769422271717</v>
      </c>
      <c r="M29" s="15">
        <f t="shared" si="7"/>
        <v>2.8568598222049277</v>
      </c>
      <c r="N29" s="15">
        <f t="shared" si="8"/>
        <v>3.0024484088567656</v>
      </c>
      <c r="O29" s="15">
        <f t="shared" si="9"/>
        <v>3.1480369955086034</v>
      </c>
      <c r="P29" s="15">
        <f t="shared" si="10"/>
        <v>3.3664198754863595</v>
      </c>
      <c r="Q29" s="15">
        <f t="shared" si="11"/>
        <v>3.584802755464116</v>
      </c>
    </row>
    <row r="30" spans="1:17" x14ac:dyDescent="0.55000000000000004">
      <c r="A30" s="8" t="s">
        <v>41</v>
      </c>
      <c r="B30" s="3" t="s">
        <v>14</v>
      </c>
      <c r="C30" s="16">
        <v>2.7877244259641842</v>
      </c>
      <c r="D30" s="16">
        <v>0.80595462128462536</v>
      </c>
      <c r="E30" s="15">
        <f t="shared" si="0"/>
        <v>1.9817698046795589</v>
      </c>
      <c r="F30" s="15">
        <f t="shared" si="1"/>
        <v>2.3847471153218716</v>
      </c>
      <c r="G30" s="15">
        <f t="shared" si="2"/>
        <v>2.7877244259641842</v>
      </c>
      <c r="H30" s="15">
        <f t="shared" si="3"/>
        <v>3.1907017366064969</v>
      </c>
      <c r="I30" s="15">
        <f t="shared" si="4"/>
        <v>3.5936790472488096</v>
      </c>
      <c r="J30" s="3"/>
      <c r="K30" s="15">
        <f t="shared" si="5"/>
        <v>2.142960728936484</v>
      </c>
      <c r="L30" s="15">
        <f t="shared" si="6"/>
        <v>2.3847471153218716</v>
      </c>
      <c r="M30" s="15">
        <f t="shared" si="7"/>
        <v>2.6265335017072591</v>
      </c>
      <c r="N30" s="15">
        <f t="shared" si="8"/>
        <v>2.7877244259641842</v>
      </c>
      <c r="O30" s="15">
        <f t="shared" si="9"/>
        <v>2.9489153502211094</v>
      </c>
      <c r="P30" s="15">
        <f t="shared" si="10"/>
        <v>3.1907017366064969</v>
      </c>
      <c r="Q30" s="15">
        <f t="shared" si="11"/>
        <v>3.4324881229918844</v>
      </c>
    </row>
    <row r="31" spans="1:17" x14ac:dyDescent="0.55000000000000004">
      <c r="A31" s="12" t="s">
        <v>42</v>
      </c>
      <c r="B31" s="10" t="s">
        <v>14</v>
      </c>
      <c r="C31" s="17">
        <v>2.8521070778175495</v>
      </c>
      <c r="D31" s="17">
        <v>0.72784476578785262</v>
      </c>
      <c r="E31" s="18">
        <f t="shared" si="0"/>
        <v>2.1242623120296971</v>
      </c>
      <c r="F31" s="18">
        <f t="shared" si="1"/>
        <v>2.488184694923623</v>
      </c>
      <c r="G31" s="18">
        <f t="shared" si="2"/>
        <v>2.8521070778175495</v>
      </c>
      <c r="H31" s="18">
        <f t="shared" si="3"/>
        <v>3.2160294607114759</v>
      </c>
      <c r="I31" s="18">
        <f t="shared" si="4"/>
        <v>3.5799518436054019</v>
      </c>
      <c r="J31" s="10"/>
      <c r="K31" s="18">
        <f t="shared" si="5"/>
        <v>2.2698312651872672</v>
      </c>
      <c r="L31" s="18">
        <f t="shared" si="6"/>
        <v>2.488184694923623</v>
      </c>
      <c r="M31" s="18">
        <f t="shared" si="7"/>
        <v>2.7065381246599789</v>
      </c>
      <c r="N31" s="18">
        <f t="shared" si="8"/>
        <v>2.8521070778175495</v>
      </c>
      <c r="O31" s="18">
        <f t="shared" si="9"/>
        <v>2.99767603097512</v>
      </c>
      <c r="P31" s="18">
        <f t="shared" si="10"/>
        <v>3.2160294607114759</v>
      </c>
      <c r="Q31" s="18">
        <f t="shared" si="11"/>
        <v>3.4343828904478317</v>
      </c>
    </row>
    <row r="32" spans="1:17" x14ac:dyDescent="0.55000000000000004">
      <c r="A32" s="7" t="s">
        <v>16</v>
      </c>
      <c r="B32" s="3" t="s">
        <v>14</v>
      </c>
      <c r="C32" s="14">
        <v>2.5375261490618315</v>
      </c>
      <c r="D32" s="14">
        <v>0.58748877024838464</v>
      </c>
      <c r="E32" s="15">
        <f t="shared" si="0"/>
        <v>1.9500373788134469</v>
      </c>
      <c r="F32" s="15">
        <f t="shared" si="1"/>
        <v>2.2437817639376392</v>
      </c>
      <c r="G32" s="15">
        <f t="shared" si="2"/>
        <v>2.5375261490618315</v>
      </c>
      <c r="H32" s="15">
        <f t="shared" si="3"/>
        <v>2.8312705341860238</v>
      </c>
      <c r="I32" s="15">
        <f t="shared" si="4"/>
        <v>3.1250149193102161</v>
      </c>
      <c r="J32" s="3"/>
      <c r="K32" s="15">
        <f t="shared" si="5"/>
        <v>2.0675351328631235</v>
      </c>
      <c r="L32" s="15">
        <f t="shared" si="6"/>
        <v>2.2437817639376392</v>
      </c>
      <c r="M32" s="15">
        <f t="shared" si="7"/>
        <v>2.4200283950121544</v>
      </c>
      <c r="N32" s="15">
        <f t="shared" si="8"/>
        <v>2.5375261490618315</v>
      </c>
      <c r="O32" s="15">
        <f t="shared" si="9"/>
        <v>2.6550239031115086</v>
      </c>
      <c r="P32" s="15">
        <f t="shared" si="10"/>
        <v>2.8312705341860238</v>
      </c>
      <c r="Q32" s="15">
        <f t="shared" si="11"/>
        <v>3.0075171652605395</v>
      </c>
    </row>
    <row r="33" spans="1:17" x14ac:dyDescent="0.55000000000000004">
      <c r="A33" s="8" t="s">
        <v>43</v>
      </c>
      <c r="B33" s="3" t="s">
        <v>14</v>
      </c>
      <c r="C33" s="16">
        <v>2.6783658482888963</v>
      </c>
      <c r="D33" s="16">
        <v>0.77063708845025425</v>
      </c>
      <c r="E33" s="15">
        <f t="shared" si="0"/>
        <v>1.9077287598386421</v>
      </c>
      <c r="F33" s="15">
        <f t="shared" si="1"/>
        <v>2.2930473040637693</v>
      </c>
      <c r="G33" s="15">
        <f t="shared" si="2"/>
        <v>2.6783658482888963</v>
      </c>
      <c r="H33" s="15">
        <f t="shared" si="3"/>
        <v>3.0636843925140234</v>
      </c>
      <c r="I33" s="15">
        <f t="shared" si="4"/>
        <v>3.4490029367391504</v>
      </c>
      <c r="J33" s="3"/>
      <c r="K33" s="15">
        <f t="shared" si="5"/>
        <v>2.0618561775286928</v>
      </c>
      <c r="L33" s="15">
        <f t="shared" si="6"/>
        <v>2.2930473040637693</v>
      </c>
      <c r="M33" s="15">
        <f t="shared" si="7"/>
        <v>2.5242384305988455</v>
      </c>
      <c r="N33" s="15">
        <f t="shared" si="8"/>
        <v>2.6783658482888963</v>
      </c>
      <c r="O33" s="15">
        <f t="shared" si="9"/>
        <v>2.8324932659789472</v>
      </c>
      <c r="P33" s="15">
        <f t="shared" si="10"/>
        <v>3.0636843925140234</v>
      </c>
      <c r="Q33" s="15">
        <f t="shared" si="11"/>
        <v>3.2948755190490999</v>
      </c>
    </row>
    <row r="34" spans="1:17" x14ac:dyDescent="0.55000000000000004">
      <c r="A34" s="8" t="s">
        <v>44</v>
      </c>
      <c r="B34" s="3" t="s">
        <v>14</v>
      </c>
      <c r="C34" s="16">
        <v>2.4981922489161437</v>
      </c>
      <c r="D34" s="16">
        <v>0.79572129555436155</v>
      </c>
      <c r="E34" s="15">
        <f t="shared" si="0"/>
        <v>1.7024709533617821</v>
      </c>
      <c r="F34" s="15">
        <f t="shared" si="1"/>
        <v>2.1003316011389628</v>
      </c>
      <c r="G34" s="15">
        <f t="shared" si="2"/>
        <v>2.4981922489161437</v>
      </c>
      <c r="H34" s="15">
        <f t="shared" si="3"/>
        <v>2.8960528966933246</v>
      </c>
      <c r="I34" s="15">
        <f t="shared" si="4"/>
        <v>3.293913544470505</v>
      </c>
      <c r="J34" s="3"/>
      <c r="K34" s="15">
        <f t="shared" si="5"/>
        <v>1.8616152124726544</v>
      </c>
      <c r="L34" s="15">
        <f t="shared" si="6"/>
        <v>2.1003316011389628</v>
      </c>
      <c r="M34" s="15">
        <f t="shared" si="7"/>
        <v>2.3390479898052714</v>
      </c>
      <c r="N34" s="15">
        <f t="shared" si="8"/>
        <v>2.4981922489161437</v>
      </c>
      <c r="O34" s="15">
        <f t="shared" si="9"/>
        <v>2.6573365080270159</v>
      </c>
      <c r="P34" s="15">
        <f t="shared" si="10"/>
        <v>2.8960528966933246</v>
      </c>
      <c r="Q34" s="15">
        <f t="shared" si="11"/>
        <v>3.1347692853596332</v>
      </c>
    </row>
    <row r="35" spans="1:17" x14ac:dyDescent="0.55000000000000004">
      <c r="A35" s="8" t="s">
        <v>45</v>
      </c>
      <c r="B35" s="3" t="s">
        <v>14</v>
      </c>
      <c r="C35" s="16">
        <v>2.5184943298793172</v>
      </c>
      <c r="D35" s="16">
        <v>0.78765120859609694</v>
      </c>
      <c r="E35" s="15">
        <f t="shared" si="0"/>
        <v>1.7308431212832203</v>
      </c>
      <c r="F35" s="15">
        <f t="shared" si="1"/>
        <v>2.1246687255812686</v>
      </c>
      <c r="G35" s="15">
        <f t="shared" si="2"/>
        <v>2.5184943298793172</v>
      </c>
      <c r="H35" s="15">
        <f t="shared" si="3"/>
        <v>2.9123199341773658</v>
      </c>
      <c r="I35" s="15">
        <f t="shared" si="4"/>
        <v>3.3061455384754144</v>
      </c>
      <c r="J35" s="3"/>
      <c r="K35" s="15">
        <f t="shared" si="5"/>
        <v>1.8883733630024397</v>
      </c>
      <c r="L35" s="15">
        <f t="shared" si="6"/>
        <v>2.1246687255812686</v>
      </c>
      <c r="M35" s="15">
        <f t="shared" si="7"/>
        <v>2.360964088160098</v>
      </c>
      <c r="N35" s="15">
        <f t="shared" si="8"/>
        <v>2.5184943298793172</v>
      </c>
      <c r="O35" s="15">
        <f t="shared" si="9"/>
        <v>2.6760245715985365</v>
      </c>
      <c r="P35" s="15">
        <f t="shared" si="10"/>
        <v>2.9123199341773658</v>
      </c>
      <c r="Q35" s="15">
        <f t="shared" si="11"/>
        <v>3.1486152967561947</v>
      </c>
    </row>
    <row r="36" spans="1:17" x14ac:dyDescent="0.55000000000000004">
      <c r="A36" s="8" t="s">
        <v>46</v>
      </c>
      <c r="B36" s="3" t="s">
        <v>14</v>
      </c>
      <c r="C36" s="16">
        <v>2.4846937600578207</v>
      </c>
      <c r="D36" s="16">
        <v>0.82669348252935737</v>
      </c>
      <c r="E36" s="15">
        <f t="shared" si="0"/>
        <v>1.6580002775284632</v>
      </c>
      <c r="F36" s="15">
        <f t="shared" si="1"/>
        <v>2.071347018793142</v>
      </c>
      <c r="G36" s="15">
        <f t="shared" si="2"/>
        <v>2.4846937600578207</v>
      </c>
      <c r="H36" s="15">
        <f t="shared" si="3"/>
        <v>2.8980405013224995</v>
      </c>
      <c r="I36" s="15">
        <f t="shared" si="4"/>
        <v>3.3113872425871782</v>
      </c>
      <c r="J36" s="3"/>
      <c r="K36" s="15">
        <f t="shared" si="5"/>
        <v>1.8233389740343346</v>
      </c>
      <c r="L36" s="15">
        <f t="shared" si="6"/>
        <v>2.071347018793142</v>
      </c>
      <c r="M36" s="15">
        <f t="shared" si="7"/>
        <v>2.3193550635519493</v>
      </c>
      <c r="N36" s="15">
        <f t="shared" si="8"/>
        <v>2.4846937600578207</v>
      </c>
      <c r="O36" s="15">
        <f t="shared" si="9"/>
        <v>2.6500324565636921</v>
      </c>
      <c r="P36" s="15">
        <f t="shared" si="10"/>
        <v>2.8980405013224995</v>
      </c>
      <c r="Q36" s="15">
        <f t="shared" si="11"/>
        <v>3.1460485460813068</v>
      </c>
    </row>
    <row r="37" spans="1:17" x14ac:dyDescent="0.55000000000000004">
      <c r="A37" s="8" t="s">
        <v>47</v>
      </c>
      <c r="B37" s="3" t="s">
        <v>14</v>
      </c>
      <c r="C37" s="16">
        <v>2.894707365399622</v>
      </c>
      <c r="D37" s="16">
        <v>0.70875500323288509</v>
      </c>
      <c r="E37" s="15">
        <f t="shared" si="0"/>
        <v>2.1859523621667369</v>
      </c>
      <c r="F37" s="15">
        <f t="shared" si="1"/>
        <v>2.5403298637831795</v>
      </c>
      <c r="G37" s="15">
        <f t="shared" si="2"/>
        <v>2.894707365399622</v>
      </c>
      <c r="H37" s="15">
        <f t="shared" si="3"/>
        <v>3.2490848670160646</v>
      </c>
      <c r="I37" s="15">
        <f t="shared" si="4"/>
        <v>3.6034623686325071</v>
      </c>
      <c r="J37" s="3"/>
      <c r="K37" s="15">
        <f t="shared" si="5"/>
        <v>2.3277033628133141</v>
      </c>
      <c r="L37" s="15">
        <f t="shared" si="6"/>
        <v>2.5403298637831795</v>
      </c>
      <c r="M37" s="15">
        <f t="shared" si="7"/>
        <v>2.7529563647530448</v>
      </c>
      <c r="N37" s="15">
        <f t="shared" si="8"/>
        <v>2.894707365399622</v>
      </c>
      <c r="O37" s="15">
        <f t="shared" si="9"/>
        <v>3.0364583660461992</v>
      </c>
      <c r="P37" s="15">
        <f t="shared" si="10"/>
        <v>3.2490848670160646</v>
      </c>
      <c r="Q37" s="15">
        <f t="shared" si="11"/>
        <v>3.4617113679859299</v>
      </c>
    </row>
    <row r="38" spans="1:17" x14ac:dyDescent="0.55000000000000004">
      <c r="A38" s="8" t="s">
        <v>48</v>
      </c>
      <c r="B38" s="3" t="s">
        <v>14</v>
      </c>
      <c r="C38" s="16">
        <v>2.4974350660418105</v>
      </c>
      <c r="D38" s="16">
        <v>0.78795298244492251</v>
      </c>
      <c r="E38" s="15">
        <f t="shared" si="0"/>
        <v>1.709482083596888</v>
      </c>
      <c r="F38" s="15">
        <f t="shared" si="1"/>
        <v>2.1034585748193493</v>
      </c>
      <c r="G38" s="15">
        <f t="shared" si="2"/>
        <v>2.4974350660418105</v>
      </c>
      <c r="H38" s="15">
        <f t="shared" si="3"/>
        <v>2.8914115572642718</v>
      </c>
      <c r="I38" s="15">
        <f t="shared" si="4"/>
        <v>3.285388048486733</v>
      </c>
      <c r="J38" s="3"/>
      <c r="K38" s="15">
        <f t="shared" si="5"/>
        <v>1.8670726800858723</v>
      </c>
      <c r="L38" s="15">
        <f t="shared" si="6"/>
        <v>2.1034585748193493</v>
      </c>
      <c r="M38" s="15">
        <f t="shared" si="7"/>
        <v>2.3398444695528262</v>
      </c>
      <c r="N38" s="15">
        <f t="shared" si="8"/>
        <v>2.4974350660418105</v>
      </c>
      <c r="O38" s="15">
        <f t="shared" si="9"/>
        <v>2.6550256625307949</v>
      </c>
      <c r="P38" s="15">
        <f t="shared" si="10"/>
        <v>2.8914115572642718</v>
      </c>
      <c r="Q38" s="15">
        <f t="shared" si="11"/>
        <v>3.1277974519977487</v>
      </c>
    </row>
    <row r="39" spans="1:17" x14ac:dyDescent="0.55000000000000004">
      <c r="A39" s="12" t="s">
        <v>49</v>
      </c>
      <c r="B39" s="10" t="s">
        <v>14</v>
      </c>
      <c r="C39" s="17">
        <v>2.1907944248496443</v>
      </c>
      <c r="D39" s="17">
        <v>0.8470455004096219</v>
      </c>
      <c r="E39" s="18">
        <f t="shared" si="0"/>
        <v>1.3437489244400225</v>
      </c>
      <c r="F39" s="18">
        <f t="shared" si="1"/>
        <v>1.7672716746448334</v>
      </c>
      <c r="G39" s="18">
        <f t="shared" si="2"/>
        <v>2.1907944248496443</v>
      </c>
      <c r="H39" s="18">
        <f t="shared" si="3"/>
        <v>2.6143171750544552</v>
      </c>
      <c r="I39" s="18">
        <f t="shared" si="4"/>
        <v>3.037839925259266</v>
      </c>
      <c r="J39" s="10"/>
      <c r="K39" s="18">
        <f t="shared" si="5"/>
        <v>1.5131580245219467</v>
      </c>
      <c r="L39" s="18">
        <f t="shared" si="6"/>
        <v>1.7672716746448334</v>
      </c>
      <c r="M39" s="18">
        <f t="shared" si="7"/>
        <v>2.0213853247677198</v>
      </c>
      <c r="N39" s="18">
        <f t="shared" si="8"/>
        <v>2.1907944248496443</v>
      </c>
      <c r="O39" s="18">
        <f t="shared" si="9"/>
        <v>2.3602035249315687</v>
      </c>
      <c r="P39" s="18">
        <f t="shared" si="10"/>
        <v>2.6143171750544552</v>
      </c>
      <c r="Q39" s="18">
        <f t="shared" si="11"/>
        <v>2.8684308251773416</v>
      </c>
    </row>
    <row r="40" spans="1:17" x14ac:dyDescent="0.55000000000000004">
      <c r="A40" s="7" t="s">
        <v>50</v>
      </c>
      <c r="B40" s="3" t="s">
        <v>14</v>
      </c>
      <c r="C40" s="15">
        <v>2.9002281067142013</v>
      </c>
      <c r="D40" s="15">
        <v>0.5824938074592364</v>
      </c>
      <c r="E40" s="15">
        <f t="shared" si="0"/>
        <v>2.317734299254965</v>
      </c>
      <c r="F40" s="15">
        <f t="shared" si="1"/>
        <v>2.6089812029845829</v>
      </c>
      <c r="G40" s="15">
        <f t="shared" si="2"/>
        <v>2.9002281067142013</v>
      </c>
      <c r="H40" s="15">
        <f t="shared" si="3"/>
        <v>3.1914750104438196</v>
      </c>
      <c r="I40" s="15">
        <f t="shared" si="4"/>
        <v>3.4827219141734376</v>
      </c>
      <c r="J40" s="3"/>
      <c r="K40" s="15">
        <f t="shared" si="5"/>
        <v>2.4342330607468119</v>
      </c>
      <c r="L40" s="15">
        <f t="shared" si="6"/>
        <v>2.6089812029845829</v>
      </c>
      <c r="M40" s="15">
        <f t="shared" si="7"/>
        <v>2.7837293452223539</v>
      </c>
      <c r="N40" s="15">
        <f t="shared" si="8"/>
        <v>2.9002281067142013</v>
      </c>
      <c r="O40" s="15">
        <f t="shared" si="9"/>
        <v>3.0167268682060486</v>
      </c>
      <c r="P40" s="15">
        <f t="shared" si="10"/>
        <v>3.1914750104438196</v>
      </c>
      <c r="Q40" s="15">
        <f t="shared" si="11"/>
        <v>3.3662231526815907</v>
      </c>
    </row>
    <row r="41" spans="1:17" x14ac:dyDescent="0.55000000000000004">
      <c r="A41" s="8" t="s">
        <v>51</v>
      </c>
      <c r="B41" s="3" t="s">
        <v>14</v>
      </c>
      <c r="C41" s="16">
        <v>2.2220612261878823</v>
      </c>
      <c r="D41" s="16">
        <v>0.75668067243813331</v>
      </c>
      <c r="E41" s="15">
        <f t="shared" si="0"/>
        <v>1.4653805537497488</v>
      </c>
      <c r="F41" s="15">
        <f t="shared" si="1"/>
        <v>1.8437208899688156</v>
      </c>
      <c r="G41" s="15">
        <f t="shared" si="2"/>
        <v>2.2220612261878823</v>
      </c>
      <c r="H41" s="15">
        <f t="shared" si="3"/>
        <v>2.6004015624069488</v>
      </c>
      <c r="I41" s="15">
        <f t="shared" si="4"/>
        <v>2.9787418986260157</v>
      </c>
      <c r="J41" s="3"/>
      <c r="K41" s="15">
        <f t="shared" si="5"/>
        <v>1.6167166882373756</v>
      </c>
      <c r="L41" s="15">
        <f t="shared" si="6"/>
        <v>1.8437208899688156</v>
      </c>
      <c r="M41" s="15">
        <f t="shared" si="7"/>
        <v>2.0707250917002558</v>
      </c>
      <c r="N41" s="15">
        <f t="shared" si="8"/>
        <v>2.2220612261878823</v>
      </c>
      <c r="O41" s="15">
        <f t="shared" si="9"/>
        <v>2.3733973606755088</v>
      </c>
      <c r="P41" s="15">
        <f t="shared" si="10"/>
        <v>2.6004015624069488</v>
      </c>
      <c r="Q41" s="15">
        <f t="shared" si="11"/>
        <v>2.8274057641383887</v>
      </c>
    </row>
    <row r="42" spans="1:17" x14ac:dyDescent="0.55000000000000004">
      <c r="A42" s="8" t="s">
        <v>52</v>
      </c>
      <c r="B42" s="3" t="s">
        <v>14</v>
      </c>
      <c r="C42" s="16">
        <v>2.926864915934603</v>
      </c>
      <c r="D42" s="16">
        <v>0.77087005893267924</v>
      </c>
      <c r="E42" s="15">
        <f t="shared" si="0"/>
        <v>2.1559948570019238</v>
      </c>
      <c r="F42" s="15">
        <f t="shared" si="1"/>
        <v>2.5414298864682632</v>
      </c>
      <c r="G42" s="15">
        <f t="shared" si="2"/>
        <v>2.926864915934603</v>
      </c>
      <c r="H42" s="15">
        <f t="shared" si="3"/>
        <v>3.3122999454009427</v>
      </c>
      <c r="I42" s="15">
        <f t="shared" si="4"/>
        <v>3.6977349748672821</v>
      </c>
      <c r="J42" s="3"/>
      <c r="K42" s="15">
        <f t="shared" si="5"/>
        <v>2.3101688687884594</v>
      </c>
      <c r="L42" s="15">
        <f t="shared" si="6"/>
        <v>2.5414298864682632</v>
      </c>
      <c r="M42" s="15">
        <f t="shared" si="7"/>
        <v>2.772690904148067</v>
      </c>
      <c r="N42" s="15">
        <f t="shared" si="8"/>
        <v>2.926864915934603</v>
      </c>
      <c r="O42" s="15">
        <f t="shared" si="9"/>
        <v>3.081038927721139</v>
      </c>
      <c r="P42" s="15">
        <f t="shared" si="10"/>
        <v>3.3122999454009427</v>
      </c>
      <c r="Q42" s="15">
        <f t="shared" si="11"/>
        <v>3.5435609630807465</v>
      </c>
    </row>
    <row r="43" spans="1:17" x14ac:dyDescent="0.55000000000000004">
      <c r="A43" s="8" t="s">
        <v>53</v>
      </c>
      <c r="B43" s="3" t="s">
        <v>14</v>
      </c>
      <c r="C43" s="16">
        <v>2.8298607624824892</v>
      </c>
      <c r="D43" s="16">
        <v>0.79565441476128884</v>
      </c>
      <c r="E43" s="15">
        <f t="shared" si="0"/>
        <v>2.0342063477212005</v>
      </c>
      <c r="F43" s="15">
        <f t="shared" si="1"/>
        <v>2.4320335551018446</v>
      </c>
      <c r="G43" s="15">
        <f t="shared" si="2"/>
        <v>2.8298607624824892</v>
      </c>
      <c r="H43" s="15">
        <f t="shared" si="3"/>
        <v>3.2276879698631338</v>
      </c>
      <c r="I43" s="15">
        <f t="shared" si="4"/>
        <v>3.6255151772437779</v>
      </c>
      <c r="J43" s="3"/>
      <c r="K43" s="15">
        <f t="shared" si="5"/>
        <v>2.1933372306734582</v>
      </c>
      <c r="L43" s="15">
        <f t="shared" si="6"/>
        <v>2.4320335551018446</v>
      </c>
      <c r="M43" s="15">
        <f t="shared" si="7"/>
        <v>2.6707298795302314</v>
      </c>
      <c r="N43" s="15">
        <f t="shared" si="8"/>
        <v>2.8298607624824892</v>
      </c>
      <c r="O43" s="15">
        <f t="shared" si="9"/>
        <v>2.9889916454347469</v>
      </c>
      <c r="P43" s="15">
        <f t="shared" si="10"/>
        <v>3.2276879698631338</v>
      </c>
      <c r="Q43" s="15">
        <f t="shared" si="11"/>
        <v>3.4663842942915202</v>
      </c>
    </row>
    <row r="44" spans="1:17" x14ac:dyDescent="0.55000000000000004">
      <c r="A44" s="8" t="s">
        <v>54</v>
      </c>
      <c r="B44" s="3" t="s">
        <v>14</v>
      </c>
      <c r="C44" s="16">
        <v>2.9111409358055984</v>
      </c>
      <c r="D44" s="16">
        <v>0.74831207483545192</v>
      </c>
      <c r="E44" s="15">
        <f t="shared" si="0"/>
        <v>2.1628288609701465</v>
      </c>
      <c r="F44" s="15">
        <f t="shared" si="1"/>
        <v>2.5369848983878724</v>
      </c>
      <c r="G44" s="15">
        <f t="shared" si="2"/>
        <v>2.9111409358055984</v>
      </c>
      <c r="H44" s="15">
        <f t="shared" si="3"/>
        <v>3.2852969732233244</v>
      </c>
      <c r="I44" s="15">
        <f t="shared" si="4"/>
        <v>3.6594530106410503</v>
      </c>
      <c r="J44" s="3"/>
      <c r="K44" s="15">
        <f t="shared" si="5"/>
        <v>2.3124912759372367</v>
      </c>
      <c r="L44" s="15">
        <f t="shared" si="6"/>
        <v>2.5369848983878724</v>
      </c>
      <c r="M44" s="15">
        <f t="shared" si="7"/>
        <v>2.7614785208385082</v>
      </c>
      <c r="N44" s="15">
        <f t="shared" si="8"/>
        <v>2.9111409358055984</v>
      </c>
      <c r="O44" s="15">
        <f t="shared" si="9"/>
        <v>3.0608033507726886</v>
      </c>
      <c r="P44" s="15">
        <f t="shared" si="10"/>
        <v>3.2852969732233244</v>
      </c>
      <c r="Q44" s="15">
        <f t="shared" si="11"/>
        <v>3.5097905956739601</v>
      </c>
    </row>
    <row r="45" spans="1:17" x14ac:dyDescent="0.55000000000000004">
      <c r="A45" s="8" t="s">
        <v>55</v>
      </c>
      <c r="B45" s="3" t="s">
        <v>14</v>
      </c>
      <c r="C45" s="16">
        <v>3.2557203999375375</v>
      </c>
      <c r="D45" s="16">
        <v>0.64983746911883111</v>
      </c>
      <c r="E45" s="15">
        <f t="shared" si="0"/>
        <v>2.6058829308187064</v>
      </c>
      <c r="F45" s="15">
        <f t="shared" si="1"/>
        <v>2.9308016653781221</v>
      </c>
      <c r="G45" s="15">
        <f t="shared" si="2"/>
        <v>3.2557203999375375</v>
      </c>
      <c r="H45" s="15">
        <f t="shared" si="3"/>
        <v>3.5806391344969528</v>
      </c>
      <c r="I45" s="15">
        <f t="shared" si="4"/>
        <v>3.9055578690563686</v>
      </c>
      <c r="J45" s="3"/>
      <c r="K45" s="15">
        <f t="shared" si="5"/>
        <v>2.7358504246424724</v>
      </c>
      <c r="L45" s="15">
        <f t="shared" si="6"/>
        <v>2.9308016653781221</v>
      </c>
      <c r="M45" s="15">
        <f t="shared" si="7"/>
        <v>3.1257529061137714</v>
      </c>
      <c r="N45" s="15">
        <f t="shared" si="8"/>
        <v>3.2557203999375375</v>
      </c>
      <c r="O45" s="15">
        <f t="shared" si="9"/>
        <v>3.3856878937613035</v>
      </c>
      <c r="P45" s="15">
        <f t="shared" si="10"/>
        <v>3.5806391344969528</v>
      </c>
      <c r="Q45" s="15">
        <f t="shared" si="11"/>
        <v>3.7755903752326025</v>
      </c>
    </row>
    <row r="46" spans="1:17" x14ac:dyDescent="0.55000000000000004">
      <c r="A46" s="8" t="s">
        <v>56</v>
      </c>
      <c r="B46" s="3" t="s">
        <v>14</v>
      </c>
      <c r="C46" s="16">
        <v>3.2737371011149179</v>
      </c>
      <c r="D46" s="16">
        <v>0.52319107008319943</v>
      </c>
      <c r="E46" s="15">
        <f t="shared" si="0"/>
        <v>2.7505460310317185</v>
      </c>
      <c r="F46" s="15">
        <f t="shared" si="1"/>
        <v>3.0121415660733182</v>
      </c>
      <c r="G46" s="15">
        <f t="shared" si="2"/>
        <v>3.2737371011149179</v>
      </c>
      <c r="H46" s="15">
        <f t="shared" si="3"/>
        <v>3.5353326361565176</v>
      </c>
      <c r="I46" s="15">
        <f t="shared" si="4"/>
        <v>3.7969281711981173</v>
      </c>
      <c r="J46" s="3"/>
      <c r="K46" s="15">
        <f t="shared" si="5"/>
        <v>2.8551842450483584</v>
      </c>
      <c r="L46" s="15">
        <f t="shared" si="6"/>
        <v>3.0121415660733182</v>
      </c>
      <c r="M46" s="15">
        <f t="shared" si="7"/>
        <v>3.1690988870982779</v>
      </c>
      <c r="N46" s="15">
        <f t="shared" si="8"/>
        <v>3.2737371011149179</v>
      </c>
      <c r="O46" s="15">
        <f t="shared" si="9"/>
        <v>3.3783753151315579</v>
      </c>
      <c r="P46" s="15">
        <f t="shared" si="10"/>
        <v>3.5353326361565176</v>
      </c>
      <c r="Q46" s="15">
        <f t="shared" si="11"/>
        <v>3.6922899571814773</v>
      </c>
    </row>
    <row r="47" spans="1:17" x14ac:dyDescent="0.55000000000000004">
      <c r="A47" s="8" t="s">
        <v>57</v>
      </c>
      <c r="B47" s="3" t="s">
        <v>14</v>
      </c>
      <c r="C47" s="16">
        <v>2.6940824592414474</v>
      </c>
      <c r="D47" s="16">
        <v>0.80008921690764156</v>
      </c>
      <c r="E47" s="15">
        <f t="shared" si="0"/>
        <v>1.8939932423338059</v>
      </c>
      <c r="F47" s="15">
        <f t="shared" si="1"/>
        <v>2.2940378507876265</v>
      </c>
      <c r="G47" s="15">
        <f t="shared" si="2"/>
        <v>2.6940824592414474</v>
      </c>
      <c r="H47" s="15">
        <f t="shared" si="3"/>
        <v>3.0941270676952684</v>
      </c>
      <c r="I47" s="15">
        <f t="shared" si="4"/>
        <v>3.4941716761490889</v>
      </c>
      <c r="J47" s="3"/>
      <c r="K47" s="15">
        <f t="shared" si="5"/>
        <v>2.054011085715334</v>
      </c>
      <c r="L47" s="15">
        <f t="shared" si="6"/>
        <v>2.2940378507876265</v>
      </c>
      <c r="M47" s="15">
        <f t="shared" si="7"/>
        <v>2.5340646158599189</v>
      </c>
      <c r="N47" s="15">
        <f t="shared" si="8"/>
        <v>2.6940824592414474</v>
      </c>
      <c r="O47" s="15">
        <f t="shared" si="9"/>
        <v>2.8541003026229759</v>
      </c>
      <c r="P47" s="15">
        <f t="shared" si="10"/>
        <v>3.0941270676952684</v>
      </c>
      <c r="Q47" s="15">
        <f t="shared" si="11"/>
        <v>3.3341538327675608</v>
      </c>
    </row>
    <row r="48" spans="1:17" x14ac:dyDescent="0.55000000000000004">
      <c r="A48" s="8" t="s">
        <v>107</v>
      </c>
      <c r="B48" s="3" t="s">
        <v>14</v>
      </c>
      <c r="C48" s="16">
        <v>3.0753314056795182</v>
      </c>
      <c r="D48" s="16">
        <v>0.77016385827152334</v>
      </c>
      <c r="E48" s="15">
        <f t="shared" si="0"/>
        <v>2.3051675474079949</v>
      </c>
      <c r="F48" s="15">
        <f t="shared" si="1"/>
        <v>2.6902494765437566</v>
      </c>
      <c r="G48" s="15">
        <f t="shared" si="2"/>
        <v>3.0753314056795182</v>
      </c>
      <c r="H48" s="15">
        <f t="shared" si="3"/>
        <v>3.4604133348152799</v>
      </c>
      <c r="I48" s="15">
        <f t="shared" si="4"/>
        <v>3.8454952639510416</v>
      </c>
      <c r="J48" s="3"/>
      <c r="K48" s="15">
        <f t="shared" si="5"/>
        <v>2.4592003190622993</v>
      </c>
      <c r="L48" s="15">
        <f t="shared" si="6"/>
        <v>2.6902494765437566</v>
      </c>
      <c r="M48" s="15">
        <f t="shared" si="7"/>
        <v>2.9212986340252134</v>
      </c>
      <c r="N48" s="15">
        <f t="shared" si="8"/>
        <v>3.0753314056795182</v>
      </c>
      <c r="O48" s="15">
        <f t="shared" si="9"/>
        <v>3.2293641773338231</v>
      </c>
      <c r="P48" s="15">
        <f t="shared" si="10"/>
        <v>3.4604133348152799</v>
      </c>
      <c r="Q48" s="15">
        <f t="shared" si="11"/>
        <v>3.6914624922967372</v>
      </c>
    </row>
    <row r="49" spans="1:17" x14ac:dyDescent="0.55000000000000004">
      <c r="A49" s="8" t="s">
        <v>58</v>
      </c>
      <c r="B49" s="3" t="s">
        <v>14</v>
      </c>
      <c r="C49" s="16">
        <v>3.6682645497477973</v>
      </c>
      <c r="D49" s="16">
        <v>0.63897983450909723</v>
      </c>
      <c r="E49" s="15">
        <f t="shared" si="0"/>
        <v>3.0292847152386999</v>
      </c>
      <c r="F49" s="15">
        <f t="shared" si="1"/>
        <v>3.3487746324932486</v>
      </c>
      <c r="G49" s="15">
        <f t="shared" si="2"/>
        <v>3.6682645497477973</v>
      </c>
      <c r="H49" s="15">
        <f>C49+0.5*D49</f>
        <v>3.9877544670023459</v>
      </c>
      <c r="I49" s="19">
        <f t="shared" si="4"/>
        <v>4.3072443842568946</v>
      </c>
      <c r="J49" s="3"/>
      <c r="K49" s="15">
        <f t="shared" si="5"/>
        <v>3.1570806821405193</v>
      </c>
      <c r="L49" s="15">
        <f t="shared" si="6"/>
        <v>3.3487746324932486</v>
      </c>
      <c r="M49" s="15">
        <f t="shared" si="7"/>
        <v>3.5404685828459779</v>
      </c>
      <c r="N49" s="15">
        <f t="shared" si="8"/>
        <v>3.6682645497477973</v>
      </c>
      <c r="O49" s="15">
        <f t="shared" si="9"/>
        <v>3.7960605166496166</v>
      </c>
      <c r="P49" s="15">
        <f t="shared" si="10"/>
        <v>3.9877544670023459</v>
      </c>
      <c r="Q49" s="19">
        <f t="shared" si="11"/>
        <v>4.1794484173550748</v>
      </c>
    </row>
    <row r="50" spans="1:17" x14ac:dyDescent="0.55000000000000004">
      <c r="A50" s="8" t="s">
        <v>59</v>
      </c>
      <c r="B50" s="3" t="s">
        <v>14</v>
      </c>
      <c r="C50" s="16">
        <v>2.7416357545068855</v>
      </c>
      <c r="D50" s="16">
        <v>0.74064022137126317</v>
      </c>
      <c r="E50" s="15">
        <f t="shared" si="0"/>
        <v>2.0009955331356224</v>
      </c>
      <c r="F50" s="15">
        <f t="shared" si="1"/>
        <v>2.3713156438212537</v>
      </c>
      <c r="G50" s="15">
        <f t="shared" si="2"/>
        <v>2.7416357545068855</v>
      </c>
      <c r="H50" s="15">
        <f t="shared" si="3"/>
        <v>3.1119558651925172</v>
      </c>
      <c r="I50" s="15">
        <f t="shared" si="4"/>
        <v>3.4822759758781485</v>
      </c>
      <c r="J50" s="3"/>
      <c r="K50" s="15">
        <f t="shared" si="5"/>
        <v>2.1491235774098749</v>
      </c>
      <c r="L50" s="15">
        <f t="shared" si="6"/>
        <v>2.3713156438212537</v>
      </c>
      <c r="M50" s="15">
        <f t="shared" si="7"/>
        <v>2.5935077102326329</v>
      </c>
      <c r="N50" s="15">
        <f t="shared" si="8"/>
        <v>2.7416357545068855</v>
      </c>
      <c r="O50" s="15">
        <f t="shared" si="9"/>
        <v>2.889763798781138</v>
      </c>
      <c r="P50" s="15">
        <f t="shared" si="10"/>
        <v>3.1119558651925172</v>
      </c>
      <c r="Q50" s="15">
        <f t="shared" si="11"/>
        <v>3.334147931603896</v>
      </c>
    </row>
    <row r="51" spans="1:17" x14ac:dyDescent="0.55000000000000004">
      <c r="A51" s="12" t="s">
        <v>60</v>
      </c>
      <c r="B51" s="3" t="s">
        <v>14</v>
      </c>
      <c r="C51" s="16">
        <v>2.52040110427117</v>
      </c>
      <c r="D51" s="16">
        <v>0.73177648085623792</v>
      </c>
      <c r="E51" s="15">
        <f t="shared" si="0"/>
        <v>1.7886246234149321</v>
      </c>
      <c r="F51" s="15">
        <f t="shared" si="1"/>
        <v>2.1545128638430509</v>
      </c>
      <c r="G51" s="15">
        <f t="shared" si="2"/>
        <v>2.52040110427117</v>
      </c>
      <c r="H51" s="15">
        <f t="shared" si="3"/>
        <v>2.8862893446992892</v>
      </c>
      <c r="I51" s="15">
        <f t="shared" si="4"/>
        <v>3.252177585127408</v>
      </c>
      <c r="J51" s="3"/>
      <c r="K51" s="15">
        <f t="shared" si="5"/>
        <v>1.9349799195861797</v>
      </c>
      <c r="L51" s="15">
        <f t="shared" si="6"/>
        <v>2.1545128638430509</v>
      </c>
      <c r="M51" s="15">
        <f t="shared" si="7"/>
        <v>2.3740458080999223</v>
      </c>
      <c r="N51" s="15">
        <f t="shared" si="8"/>
        <v>2.52040110427117</v>
      </c>
      <c r="O51" s="15">
        <f t="shared" si="9"/>
        <v>2.6667564004424178</v>
      </c>
      <c r="P51" s="15">
        <f t="shared" si="10"/>
        <v>2.8862893446992892</v>
      </c>
      <c r="Q51" s="15">
        <f t="shared" si="11"/>
        <v>3.1058222889561602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A2:A3"/>
    <mergeCell ref="B2:B3"/>
    <mergeCell ref="C2:C3"/>
    <mergeCell ref="D2:D3"/>
    <mergeCell ref="E2:I2"/>
    <mergeCell ref="K2:Q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264C-1736-426F-898C-018D6648CF80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2.5120479145886527</v>
      </c>
      <c r="D4" s="14">
        <v>0.48998510296579745</v>
      </c>
      <c r="E4" s="15">
        <f>C4-D4</f>
        <v>2.0220628116228552</v>
      </c>
      <c r="F4" s="15">
        <f>C4-0.5*D4</f>
        <v>2.267055363105754</v>
      </c>
      <c r="G4" s="15">
        <f>C4</f>
        <v>2.5120479145886527</v>
      </c>
      <c r="H4" s="15">
        <f>C4+0.5*D4</f>
        <v>2.7570404660715515</v>
      </c>
      <c r="I4" s="15">
        <f>C4+D4</f>
        <v>3.0020330175544503</v>
      </c>
      <c r="J4" s="3"/>
      <c r="K4" s="15">
        <f>C4-0.8*D4</f>
        <v>2.1200598322160147</v>
      </c>
      <c r="L4" s="15">
        <f>C4-0.5*D4</f>
        <v>2.267055363105754</v>
      </c>
      <c r="M4" s="15">
        <f>C4-0.2*D4</f>
        <v>2.4140508939954932</v>
      </c>
      <c r="N4" s="15">
        <f>C4</f>
        <v>2.5120479145886527</v>
      </c>
      <c r="O4" s="15">
        <f>C4+0.2*D4</f>
        <v>2.6100449351818122</v>
      </c>
      <c r="P4" s="15">
        <f>C4+0.5*D4</f>
        <v>2.7570404660715515</v>
      </c>
      <c r="Q4" s="15">
        <f>C4+0.8*D4</f>
        <v>2.9040359969612908</v>
      </c>
    </row>
    <row r="5" spans="1:17" x14ac:dyDescent="0.55000000000000004">
      <c r="A5" s="8" t="s">
        <v>18</v>
      </c>
      <c r="B5" s="3" t="s">
        <v>14</v>
      </c>
      <c r="C5" s="16">
        <v>1.9779575652345187</v>
      </c>
      <c r="D5" s="16">
        <v>0.67050282958831953</v>
      </c>
      <c r="E5" s="15">
        <f>C5-D5</f>
        <v>1.3074547356461992</v>
      </c>
      <c r="F5" s="15">
        <f>C5-0.5*D5</f>
        <v>1.6427061504403588</v>
      </c>
      <c r="G5" s="15">
        <f>C5</f>
        <v>1.9779575652345187</v>
      </c>
      <c r="H5" s="15">
        <f>C5+0.5*D5</f>
        <v>2.3132089800286786</v>
      </c>
      <c r="I5" s="15">
        <f>C5+D5</f>
        <v>2.6484603948228385</v>
      </c>
      <c r="J5" s="3"/>
      <c r="K5" s="15">
        <f>C5-0.8*D5</f>
        <v>1.4415553015638629</v>
      </c>
      <c r="L5" s="15">
        <f>C5-0.5*D5</f>
        <v>1.6427061504403588</v>
      </c>
      <c r="M5" s="15">
        <f>C5-0.2*D5</f>
        <v>1.8438569993168548</v>
      </c>
      <c r="N5" s="15">
        <f>C5</f>
        <v>1.9779575652345187</v>
      </c>
      <c r="O5" s="15">
        <f>C5+0.2*D5</f>
        <v>2.1120581311521827</v>
      </c>
      <c r="P5" s="15">
        <f>C5+0.5*D5</f>
        <v>2.3132089800286786</v>
      </c>
      <c r="Q5" s="15">
        <f>C5+0.8*D5</f>
        <v>2.5143598289051745</v>
      </c>
    </row>
    <row r="6" spans="1:17" x14ac:dyDescent="0.55000000000000004">
      <c r="A6" s="8" t="s">
        <v>19</v>
      </c>
      <c r="B6" s="3" t="s">
        <v>14</v>
      </c>
      <c r="C6" s="16">
        <v>1.8813895353848806</v>
      </c>
      <c r="D6" s="16">
        <v>0.60355494711377589</v>
      </c>
      <c r="E6" s="15">
        <f t="shared" ref="E6:E51" si="0">C6-D6</f>
        <v>1.2778345882711046</v>
      </c>
      <c r="F6" s="15">
        <f t="shared" ref="F6:F51" si="1">C6-0.5*D6</f>
        <v>1.5796120618279927</v>
      </c>
      <c r="G6" s="15">
        <f t="shared" ref="G6:G51" si="2">C6</f>
        <v>1.8813895353848806</v>
      </c>
      <c r="H6" s="15">
        <f t="shared" ref="H6:H51" si="3">C6+0.5*D6</f>
        <v>2.1831670089417687</v>
      </c>
      <c r="I6" s="15">
        <f t="shared" ref="I6:I51" si="4">C6+D6</f>
        <v>2.4849444824986566</v>
      </c>
      <c r="J6" s="3"/>
      <c r="K6" s="15">
        <f t="shared" ref="K6:K51" si="5">C6-0.8*D6</f>
        <v>1.3985455776938598</v>
      </c>
      <c r="L6" s="15">
        <f t="shared" ref="L6:L51" si="6">C6-0.5*D6</f>
        <v>1.5796120618279927</v>
      </c>
      <c r="M6" s="15">
        <f t="shared" ref="M6:M51" si="7">C6-0.2*D6</f>
        <v>1.7606785459621255</v>
      </c>
      <c r="N6" s="15">
        <f t="shared" ref="N6:N51" si="8">C6</f>
        <v>1.8813895353848806</v>
      </c>
      <c r="O6" s="15">
        <f t="shared" ref="O6:O51" si="9">C6+0.2*D6</f>
        <v>2.002100524807636</v>
      </c>
      <c r="P6" s="15">
        <f t="shared" ref="P6:P51" si="10">C6+0.5*D6</f>
        <v>2.1831670089417687</v>
      </c>
      <c r="Q6" s="15">
        <f t="shared" ref="Q6:Q51" si="11">C6+0.8*D6</f>
        <v>2.3642334930759015</v>
      </c>
    </row>
    <row r="7" spans="1:17" x14ac:dyDescent="0.55000000000000004">
      <c r="A7" s="8" t="s">
        <v>20</v>
      </c>
      <c r="B7" s="3" t="s">
        <v>14</v>
      </c>
      <c r="C7" s="16">
        <v>2.5549521592966071</v>
      </c>
      <c r="D7" s="16">
        <v>1.0026473871853658</v>
      </c>
      <c r="E7" s="15">
        <f t="shared" si="0"/>
        <v>1.5523047721112413</v>
      </c>
      <c r="F7" s="15">
        <f t="shared" si="1"/>
        <v>2.0536284657039241</v>
      </c>
      <c r="G7" s="15">
        <f t="shared" si="2"/>
        <v>2.5549521592966071</v>
      </c>
      <c r="H7" s="15">
        <f t="shared" si="3"/>
        <v>3.0562758528892902</v>
      </c>
      <c r="I7" s="15">
        <f t="shared" si="4"/>
        <v>3.5575995464819732</v>
      </c>
      <c r="J7" s="3"/>
      <c r="K7" s="15">
        <f t="shared" si="5"/>
        <v>1.7528342495483145</v>
      </c>
      <c r="L7" s="15">
        <f t="shared" si="6"/>
        <v>2.0536284657039241</v>
      </c>
      <c r="M7" s="15">
        <f t="shared" si="7"/>
        <v>2.3544226818595337</v>
      </c>
      <c r="N7" s="15">
        <f t="shared" si="8"/>
        <v>2.5549521592966071</v>
      </c>
      <c r="O7" s="15">
        <f t="shared" si="9"/>
        <v>2.7554816367336805</v>
      </c>
      <c r="P7" s="15">
        <f t="shared" si="10"/>
        <v>3.0562758528892902</v>
      </c>
      <c r="Q7" s="15">
        <f t="shared" si="11"/>
        <v>3.3570700690448998</v>
      </c>
    </row>
    <row r="8" spans="1:17" x14ac:dyDescent="0.55000000000000004">
      <c r="A8" s="8" t="s">
        <v>21</v>
      </c>
      <c r="B8" s="3" t="s">
        <v>14</v>
      </c>
      <c r="C8" s="16">
        <v>2.8837908062112798</v>
      </c>
      <c r="D8" s="16">
        <v>0.64182384015558425</v>
      </c>
      <c r="E8" s="15">
        <f t="shared" si="0"/>
        <v>2.2419669660556956</v>
      </c>
      <c r="F8" s="15">
        <f t="shared" si="1"/>
        <v>2.5628788861334879</v>
      </c>
      <c r="G8" s="15">
        <f t="shared" si="2"/>
        <v>2.8837908062112798</v>
      </c>
      <c r="H8" s="15">
        <f t="shared" si="3"/>
        <v>3.2047027262890717</v>
      </c>
      <c r="I8" s="15">
        <f t="shared" si="4"/>
        <v>3.5256146463668641</v>
      </c>
      <c r="J8" s="3"/>
      <c r="K8" s="15">
        <f t="shared" si="5"/>
        <v>2.3703317340868124</v>
      </c>
      <c r="L8" s="15">
        <f t="shared" si="6"/>
        <v>2.5628788861334879</v>
      </c>
      <c r="M8" s="15">
        <f t="shared" si="7"/>
        <v>2.755426038180163</v>
      </c>
      <c r="N8" s="15">
        <f t="shared" si="8"/>
        <v>2.8837908062112798</v>
      </c>
      <c r="O8" s="15">
        <f t="shared" si="9"/>
        <v>3.0121555742423967</v>
      </c>
      <c r="P8" s="15">
        <f t="shared" si="10"/>
        <v>3.2047027262890717</v>
      </c>
      <c r="Q8" s="15">
        <f t="shared" si="11"/>
        <v>3.3972498783357472</v>
      </c>
    </row>
    <row r="9" spans="1:17" x14ac:dyDescent="0.55000000000000004">
      <c r="A9" s="8" t="s">
        <v>22</v>
      </c>
      <c r="B9" s="3" t="s">
        <v>14</v>
      </c>
      <c r="C9" s="16">
        <v>3.011821640991529</v>
      </c>
      <c r="D9" s="16">
        <v>0.86335972832856944</v>
      </c>
      <c r="E9" s="15">
        <f t="shared" si="0"/>
        <v>2.1484619126629596</v>
      </c>
      <c r="F9" s="15">
        <f t="shared" si="1"/>
        <v>2.5801417768272445</v>
      </c>
      <c r="G9" s="15">
        <f t="shared" si="2"/>
        <v>3.011821640991529</v>
      </c>
      <c r="H9" s="15">
        <f t="shared" si="3"/>
        <v>3.4435015051558135</v>
      </c>
      <c r="I9" s="15">
        <f t="shared" si="4"/>
        <v>3.8751813693200985</v>
      </c>
      <c r="J9" s="3"/>
      <c r="K9" s="15">
        <f t="shared" si="5"/>
        <v>2.3211338583286736</v>
      </c>
      <c r="L9" s="15">
        <f t="shared" si="6"/>
        <v>2.5801417768272445</v>
      </c>
      <c r="M9" s="15">
        <f t="shared" si="7"/>
        <v>2.8391496953258151</v>
      </c>
      <c r="N9" s="15">
        <f t="shared" si="8"/>
        <v>3.011821640991529</v>
      </c>
      <c r="O9" s="15">
        <f t="shared" si="9"/>
        <v>3.184493586657243</v>
      </c>
      <c r="P9" s="15">
        <f t="shared" si="10"/>
        <v>3.4435015051558135</v>
      </c>
      <c r="Q9" s="15">
        <f t="shared" si="11"/>
        <v>3.7025094236543845</v>
      </c>
    </row>
    <row r="10" spans="1:17" x14ac:dyDescent="0.55000000000000004">
      <c r="A10" s="8" t="s">
        <v>23</v>
      </c>
      <c r="B10" s="3" t="s">
        <v>14</v>
      </c>
      <c r="C10" s="16">
        <v>2.3984631866711159</v>
      </c>
      <c r="D10" s="16">
        <v>0.88403604599885777</v>
      </c>
      <c r="E10" s="15">
        <f t="shared" si="0"/>
        <v>1.5144271406722583</v>
      </c>
      <c r="F10" s="15">
        <f t="shared" si="1"/>
        <v>1.9564451636716871</v>
      </c>
      <c r="G10" s="15">
        <f t="shared" si="2"/>
        <v>2.3984631866711159</v>
      </c>
      <c r="H10" s="15">
        <f t="shared" si="3"/>
        <v>2.840481209670545</v>
      </c>
      <c r="I10" s="15">
        <f t="shared" si="4"/>
        <v>3.2824992326699736</v>
      </c>
      <c r="J10" s="3"/>
      <c r="K10" s="15">
        <f t="shared" si="5"/>
        <v>1.6912343498720297</v>
      </c>
      <c r="L10" s="15">
        <f t="shared" si="6"/>
        <v>1.9564451636716871</v>
      </c>
      <c r="M10" s="15">
        <f t="shared" si="7"/>
        <v>2.2216559774713445</v>
      </c>
      <c r="N10" s="15">
        <f t="shared" si="8"/>
        <v>2.3984631866711159</v>
      </c>
      <c r="O10" s="15">
        <f t="shared" si="9"/>
        <v>2.5752703958708874</v>
      </c>
      <c r="P10" s="15">
        <f t="shared" si="10"/>
        <v>2.840481209670545</v>
      </c>
      <c r="Q10" s="15">
        <f t="shared" si="11"/>
        <v>3.1056920234702021</v>
      </c>
    </row>
    <row r="11" spans="1:17" x14ac:dyDescent="0.55000000000000004">
      <c r="A11" s="8" t="s">
        <v>24</v>
      </c>
      <c r="B11" s="3" t="s">
        <v>14</v>
      </c>
      <c r="C11" s="16">
        <v>2.6308323174110528</v>
      </c>
      <c r="D11" s="16">
        <v>0.85656539516208707</v>
      </c>
      <c r="E11" s="15">
        <f t="shared" si="0"/>
        <v>1.7742669222489658</v>
      </c>
      <c r="F11" s="15">
        <f t="shared" si="1"/>
        <v>2.2025496198300094</v>
      </c>
      <c r="G11" s="15">
        <f t="shared" si="2"/>
        <v>2.6308323174110528</v>
      </c>
      <c r="H11" s="15">
        <f t="shared" si="3"/>
        <v>3.0591150149920963</v>
      </c>
      <c r="I11" s="15">
        <f t="shared" si="4"/>
        <v>3.4873977125731397</v>
      </c>
      <c r="J11" s="3"/>
      <c r="K11" s="15">
        <f t="shared" si="5"/>
        <v>1.9455800012813831</v>
      </c>
      <c r="L11" s="15">
        <f t="shared" si="6"/>
        <v>2.2025496198300094</v>
      </c>
      <c r="M11" s="15">
        <f t="shared" si="7"/>
        <v>2.4595192383786353</v>
      </c>
      <c r="N11" s="15">
        <f t="shared" si="8"/>
        <v>2.6308323174110528</v>
      </c>
      <c r="O11" s="15">
        <f t="shared" si="9"/>
        <v>2.8021453964434704</v>
      </c>
      <c r="P11" s="15">
        <f t="shared" si="10"/>
        <v>3.0591150149920963</v>
      </c>
      <c r="Q11" s="15">
        <f t="shared" si="11"/>
        <v>3.3160846335407226</v>
      </c>
    </row>
    <row r="12" spans="1:17" x14ac:dyDescent="0.55000000000000004">
      <c r="A12" s="12" t="s">
        <v>25</v>
      </c>
      <c r="B12" s="10" t="s">
        <v>14</v>
      </c>
      <c r="C12" s="17">
        <v>2.7571761055081425</v>
      </c>
      <c r="D12" s="17">
        <v>0.82879228441945252</v>
      </c>
      <c r="E12" s="18">
        <f t="shared" si="0"/>
        <v>1.9283838210886901</v>
      </c>
      <c r="F12" s="18">
        <f t="shared" si="1"/>
        <v>2.3427799632984163</v>
      </c>
      <c r="G12" s="18">
        <f t="shared" si="2"/>
        <v>2.7571761055081425</v>
      </c>
      <c r="H12" s="18">
        <f t="shared" si="3"/>
        <v>3.1715722477178687</v>
      </c>
      <c r="I12" s="18">
        <f t="shared" si="4"/>
        <v>3.5859683899275949</v>
      </c>
      <c r="J12" s="10"/>
      <c r="K12" s="18">
        <f t="shared" si="5"/>
        <v>2.0941422779725807</v>
      </c>
      <c r="L12" s="18">
        <f t="shared" si="6"/>
        <v>2.3427799632984163</v>
      </c>
      <c r="M12" s="18">
        <f t="shared" si="7"/>
        <v>2.5914176486242519</v>
      </c>
      <c r="N12" s="18">
        <f t="shared" si="8"/>
        <v>2.7571761055081425</v>
      </c>
      <c r="O12" s="18">
        <f t="shared" si="9"/>
        <v>2.9229345623920331</v>
      </c>
      <c r="P12" s="18">
        <f t="shared" si="10"/>
        <v>3.1715722477178687</v>
      </c>
      <c r="Q12" s="18">
        <f t="shared" si="11"/>
        <v>3.4202099330437044</v>
      </c>
    </row>
    <row r="13" spans="1:17" x14ac:dyDescent="0.55000000000000004">
      <c r="A13" s="7" t="s">
        <v>13</v>
      </c>
      <c r="B13" s="3" t="s">
        <v>14</v>
      </c>
      <c r="C13" s="14">
        <v>3.0062125186252486</v>
      </c>
      <c r="D13" s="14">
        <v>0.48256619385908189</v>
      </c>
      <c r="E13" s="15">
        <f t="shared" si="0"/>
        <v>2.5236463247661667</v>
      </c>
      <c r="F13" s="15">
        <f t="shared" si="1"/>
        <v>2.7649294216957077</v>
      </c>
      <c r="G13" s="15">
        <f t="shared" si="2"/>
        <v>3.0062125186252486</v>
      </c>
      <c r="H13" s="15">
        <f t="shared" si="3"/>
        <v>3.2474956155547896</v>
      </c>
      <c r="I13" s="15">
        <f t="shared" si="4"/>
        <v>3.4887787124843306</v>
      </c>
      <c r="J13" s="3"/>
      <c r="K13" s="15">
        <f t="shared" si="5"/>
        <v>2.6201595635379831</v>
      </c>
      <c r="L13" s="15">
        <f t="shared" si="6"/>
        <v>2.7649294216957077</v>
      </c>
      <c r="M13" s="15">
        <f t="shared" si="7"/>
        <v>2.9096992798534322</v>
      </c>
      <c r="N13" s="15">
        <f t="shared" si="8"/>
        <v>3.0062125186252486</v>
      </c>
      <c r="O13" s="15">
        <f t="shared" si="9"/>
        <v>3.102725757397065</v>
      </c>
      <c r="P13" s="15">
        <f t="shared" si="10"/>
        <v>3.2474956155547896</v>
      </c>
      <c r="Q13" s="15">
        <f t="shared" si="11"/>
        <v>3.3922654737125142</v>
      </c>
    </row>
    <row r="14" spans="1:17" x14ac:dyDescent="0.55000000000000004">
      <c r="A14" s="8" t="s">
        <v>26</v>
      </c>
      <c r="B14" s="3" t="s">
        <v>14</v>
      </c>
      <c r="C14" s="16">
        <v>2.6309062026672576</v>
      </c>
      <c r="D14" s="16">
        <v>0.65165369720445132</v>
      </c>
      <c r="E14" s="15">
        <f t="shared" si="0"/>
        <v>1.9792525054628063</v>
      </c>
      <c r="F14" s="15">
        <f t="shared" si="1"/>
        <v>2.3050793540650321</v>
      </c>
      <c r="G14" s="15">
        <f t="shared" si="2"/>
        <v>2.6309062026672576</v>
      </c>
      <c r="H14" s="15">
        <f t="shared" si="3"/>
        <v>2.9567330512694832</v>
      </c>
      <c r="I14" s="15">
        <f t="shared" si="4"/>
        <v>3.2825598998717087</v>
      </c>
      <c r="J14" s="3"/>
      <c r="K14" s="15">
        <f t="shared" si="5"/>
        <v>2.1095832449036966</v>
      </c>
      <c r="L14" s="15">
        <f t="shared" si="6"/>
        <v>2.3050793540650321</v>
      </c>
      <c r="M14" s="15">
        <f t="shared" si="7"/>
        <v>2.5005754632263675</v>
      </c>
      <c r="N14" s="15">
        <f t="shared" si="8"/>
        <v>2.6309062026672576</v>
      </c>
      <c r="O14" s="15">
        <f t="shared" si="9"/>
        <v>2.7612369421081477</v>
      </c>
      <c r="P14" s="15">
        <f t="shared" si="10"/>
        <v>2.9567330512694832</v>
      </c>
      <c r="Q14" s="15">
        <f t="shared" si="11"/>
        <v>3.1522291604308186</v>
      </c>
    </row>
    <row r="15" spans="1:17" x14ac:dyDescent="0.55000000000000004">
      <c r="A15" s="8" t="s">
        <v>27</v>
      </c>
      <c r="B15" s="3" t="s">
        <v>14</v>
      </c>
      <c r="C15" s="16">
        <v>3.1429310281133596</v>
      </c>
      <c r="D15" s="16">
        <v>0.78103726250229488</v>
      </c>
      <c r="E15" s="15">
        <f t="shared" si="0"/>
        <v>2.3618937656110646</v>
      </c>
      <c r="F15" s="15">
        <f t="shared" si="1"/>
        <v>2.7524123968622121</v>
      </c>
      <c r="G15" s="15">
        <f t="shared" si="2"/>
        <v>3.1429310281133596</v>
      </c>
      <c r="H15" s="15">
        <f t="shared" si="3"/>
        <v>3.5334496593645071</v>
      </c>
      <c r="I15" s="15">
        <f t="shared" si="4"/>
        <v>3.9239682906156546</v>
      </c>
      <c r="J15" s="3"/>
      <c r="K15" s="15">
        <f t="shared" si="5"/>
        <v>2.5181012181115237</v>
      </c>
      <c r="L15" s="15">
        <f t="shared" si="6"/>
        <v>2.7524123968622121</v>
      </c>
      <c r="M15" s="15">
        <f t="shared" si="7"/>
        <v>2.9867235756129005</v>
      </c>
      <c r="N15" s="15">
        <f t="shared" si="8"/>
        <v>3.1429310281133596</v>
      </c>
      <c r="O15" s="15">
        <f t="shared" si="9"/>
        <v>3.2991384806138186</v>
      </c>
      <c r="P15" s="15">
        <f t="shared" si="10"/>
        <v>3.5334496593645071</v>
      </c>
      <c r="Q15" s="15">
        <f t="shared" si="11"/>
        <v>3.7677608381151955</v>
      </c>
    </row>
    <row r="16" spans="1:17" x14ac:dyDescent="0.55000000000000004">
      <c r="A16" s="8" t="s">
        <v>28</v>
      </c>
      <c r="B16" s="3" t="s">
        <v>14</v>
      </c>
      <c r="C16" s="16">
        <v>2.9856662602977551</v>
      </c>
      <c r="D16" s="16">
        <v>0.71630606151435738</v>
      </c>
      <c r="E16" s="15">
        <f t="shared" si="0"/>
        <v>2.2693601987833976</v>
      </c>
      <c r="F16" s="15">
        <f t="shared" si="1"/>
        <v>2.6275132295405763</v>
      </c>
      <c r="G16" s="15">
        <f t="shared" si="2"/>
        <v>2.9856662602977551</v>
      </c>
      <c r="H16" s="15">
        <f t="shared" si="3"/>
        <v>3.3438192910549338</v>
      </c>
      <c r="I16" s="15">
        <f t="shared" si="4"/>
        <v>3.7019723218121126</v>
      </c>
      <c r="J16" s="3"/>
      <c r="K16" s="15">
        <f t="shared" si="5"/>
        <v>2.4126214110862692</v>
      </c>
      <c r="L16" s="15">
        <f t="shared" si="6"/>
        <v>2.6275132295405763</v>
      </c>
      <c r="M16" s="15">
        <f t="shared" si="7"/>
        <v>2.8424050479948835</v>
      </c>
      <c r="N16" s="15">
        <f t="shared" si="8"/>
        <v>2.9856662602977551</v>
      </c>
      <c r="O16" s="15">
        <f t="shared" si="9"/>
        <v>3.1289274726006266</v>
      </c>
      <c r="P16" s="15">
        <f t="shared" si="10"/>
        <v>3.3438192910549338</v>
      </c>
      <c r="Q16" s="15">
        <f t="shared" si="11"/>
        <v>3.558711109509241</v>
      </c>
    </row>
    <row r="17" spans="1:19" x14ac:dyDescent="0.55000000000000004">
      <c r="A17" s="8" t="s">
        <v>62</v>
      </c>
      <c r="B17" s="3" t="s">
        <v>14</v>
      </c>
      <c r="C17" s="16">
        <v>3.1118992205105207</v>
      </c>
      <c r="D17" s="16">
        <v>0.7364874875445282</v>
      </c>
      <c r="E17" s="15">
        <f t="shared" si="0"/>
        <v>2.3754117329659925</v>
      </c>
      <c r="F17" s="15">
        <f t="shared" si="1"/>
        <v>2.7436554767382564</v>
      </c>
      <c r="G17" s="15">
        <f t="shared" si="2"/>
        <v>3.1118992205105207</v>
      </c>
      <c r="H17" s="15">
        <f t="shared" si="3"/>
        <v>3.480142964282785</v>
      </c>
      <c r="I17" s="15">
        <f t="shared" si="4"/>
        <v>3.8483867080550489</v>
      </c>
      <c r="J17" s="3"/>
      <c r="K17" s="15">
        <f t="shared" si="5"/>
        <v>2.5227092304748981</v>
      </c>
      <c r="L17" s="15">
        <f t="shared" si="6"/>
        <v>2.7436554767382564</v>
      </c>
      <c r="M17" s="15">
        <f t="shared" si="7"/>
        <v>2.9646017230016151</v>
      </c>
      <c r="N17" s="15">
        <f t="shared" si="8"/>
        <v>3.1118992205105207</v>
      </c>
      <c r="O17" s="15">
        <f t="shared" si="9"/>
        <v>3.2591967180194263</v>
      </c>
      <c r="P17" s="15">
        <f t="shared" si="10"/>
        <v>3.480142964282785</v>
      </c>
      <c r="Q17" s="15">
        <f t="shared" si="11"/>
        <v>3.7010892105461433</v>
      </c>
    </row>
    <row r="18" spans="1:19" x14ac:dyDescent="0.55000000000000004">
      <c r="A18" s="8" t="s">
        <v>29</v>
      </c>
      <c r="B18" s="3" t="s">
        <v>14</v>
      </c>
      <c r="C18" s="16">
        <v>3.2952824263918363</v>
      </c>
      <c r="D18" s="16">
        <v>0.57459668927151775</v>
      </c>
      <c r="E18" s="15">
        <f t="shared" si="0"/>
        <v>2.7206857371203186</v>
      </c>
      <c r="F18" s="15">
        <f t="shared" si="1"/>
        <v>3.0079840817560775</v>
      </c>
      <c r="G18" s="15">
        <f t="shared" si="2"/>
        <v>3.2952824263918363</v>
      </c>
      <c r="H18" s="15">
        <f t="shared" si="3"/>
        <v>3.5825807710275952</v>
      </c>
      <c r="I18" s="15">
        <f t="shared" si="4"/>
        <v>3.8698791156633541</v>
      </c>
      <c r="J18" s="3"/>
      <c r="K18" s="15">
        <f t="shared" si="5"/>
        <v>2.8356050749746222</v>
      </c>
      <c r="L18" s="15">
        <f t="shared" si="6"/>
        <v>3.0079840817560775</v>
      </c>
      <c r="M18" s="15">
        <f t="shared" si="7"/>
        <v>3.1803630885375327</v>
      </c>
      <c r="N18" s="15">
        <f t="shared" si="8"/>
        <v>3.2952824263918363</v>
      </c>
      <c r="O18" s="15">
        <f t="shared" si="9"/>
        <v>3.41020176424614</v>
      </c>
      <c r="P18" s="15">
        <f t="shared" si="10"/>
        <v>3.5825807710275952</v>
      </c>
      <c r="Q18" s="15">
        <f t="shared" si="11"/>
        <v>3.7549597778090504</v>
      </c>
    </row>
    <row r="19" spans="1:19" x14ac:dyDescent="0.55000000000000004">
      <c r="A19" s="12" t="s">
        <v>30</v>
      </c>
      <c r="B19" s="10" t="s">
        <v>14</v>
      </c>
      <c r="C19" s="17">
        <v>2.8705899737707492</v>
      </c>
      <c r="D19" s="17">
        <v>0.74401400854655309</v>
      </c>
      <c r="E19" s="18">
        <f t="shared" si="0"/>
        <v>2.126575965224196</v>
      </c>
      <c r="F19" s="18">
        <f t="shared" si="1"/>
        <v>2.4985829694974728</v>
      </c>
      <c r="G19" s="18">
        <f t="shared" si="2"/>
        <v>2.8705899737707492</v>
      </c>
      <c r="H19" s="18">
        <f t="shared" si="3"/>
        <v>3.2425969780440256</v>
      </c>
      <c r="I19" s="18">
        <f t="shared" si="4"/>
        <v>3.6146039823173024</v>
      </c>
      <c r="J19" s="10"/>
      <c r="K19" s="18">
        <f t="shared" si="5"/>
        <v>2.2753787669335068</v>
      </c>
      <c r="L19" s="18">
        <f t="shared" si="6"/>
        <v>2.4985829694974728</v>
      </c>
      <c r="M19" s="18">
        <f t="shared" si="7"/>
        <v>2.7217871720614384</v>
      </c>
      <c r="N19" s="18">
        <f t="shared" si="8"/>
        <v>2.8705899737707492</v>
      </c>
      <c r="O19" s="18">
        <f t="shared" si="9"/>
        <v>3.01939277548006</v>
      </c>
      <c r="P19" s="18">
        <f t="shared" si="10"/>
        <v>3.2425969780440256</v>
      </c>
      <c r="Q19" s="18">
        <f t="shared" si="11"/>
        <v>3.4658011806079916</v>
      </c>
    </row>
    <row r="20" spans="1:19" x14ac:dyDescent="0.55000000000000004">
      <c r="A20" s="7" t="s">
        <v>31</v>
      </c>
      <c r="B20" s="3" t="s">
        <v>14</v>
      </c>
      <c r="C20" s="14">
        <v>2.8167686693675758</v>
      </c>
      <c r="D20" s="14">
        <v>0.51649656766854235</v>
      </c>
      <c r="E20" s="15">
        <f t="shared" si="0"/>
        <v>2.3002721016990333</v>
      </c>
      <c r="F20" s="15">
        <f t="shared" si="1"/>
        <v>2.5585203855333045</v>
      </c>
      <c r="G20" s="15">
        <f t="shared" si="2"/>
        <v>2.8167686693675758</v>
      </c>
      <c r="H20" s="15">
        <f t="shared" si="3"/>
        <v>3.075016953201847</v>
      </c>
      <c r="I20" s="15">
        <f t="shared" si="4"/>
        <v>3.3332652370361182</v>
      </c>
      <c r="J20" s="3"/>
      <c r="K20" s="15">
        <f t="shared" si="5"/>
        <v>2.4035714152327419</v>
      </c>
      <c r="L20" s="15">
        <f t="shared" si="6"/>
        <v>2.5585203855333045</v>
      </c>
      <c r="M20" s="15">
        <f t="shared" si="7"/>
        <v>2.7134693558338672</v>
      </c>
      <c r="N20" s="15">
        <f t="shared" si="8"/>
        <v>2.8167686693675758</v>
      </c>
      <c r="O20" s="15">
        <f t="shared" si="9"/>
        <v>2.9200679829012843</v>
      </c>
      <c r="P20" s="15">
        <f t="shared" si="10"/>
        <v>3.075016953201847</v>
      </c>
      <c r="Q20" s="15">
        <f t="shared" si="11"/>
        <v>3.2299659235024096</v>
      </c>
    </row>
    <row r="21" spans="1:19" x14ac:dyDescent="0.55000000000000004">
      <c r="A21" s="7" t="s">
        <v>32</v>
      </c>
      <c r="B21" s="3" t="s">
        <v>14</v>
      </c>
      <c r="C21" s="14">
        <v>2.8603088403709065</v>
      </c>
      <c r="D21" s="14">
        <v>0.4940811950389804</v>
      </c>
      <c r="E21" s="15">
        <f t="shared" ref="E21" si="12">C21-D21</f>
        <v>2.366227645331926</v>
      </c>
      <c r="F21" s="15">
        <f t="shared" ref="F21" si="13">C21-0.5*D21</f>
        <v>2.6132682428514165</v>
      </c>
      <c r="G21" s="15">
        <f t="shared" ref="G21" si="14">C21</f>
        <v>2.8603088403709065</v>
      </c>
      <c r="H21" s="15">
        <f t="shared" ref="H21" si="15">C21+0.5*D21</f>
        <v>3.1073494378903965</v>
      </c>
      <c r="I21" s="15">
        <f t="shared" ref="I21" si="16">C21+D21</f>
        <v>3.354390035409887</v>
      </c>
      <c r="J21" s="3"/>
      <c r="K21" s="15">
        <f t="shared" ref="K21" si="17">C21-0.8*D21</f>
        <v>2.465043884339722</v>
      </c>
      <c r="L21" s="15">
        <f t="shared" ref="L21" si="18">C21-0.5*D21</f>
        <v>2.6132682428514165</v>
      </c>
      <c r="M21" s="15">
        <f t="shared" ref="M21" si="19">C21-0.2*D21</f>
        <v>2.7614926013631105</v>
      </c>
      <c r="N21" s="15">
        <f t="shared" ref="N21" si="20">C21</f>
        <v>2.8603088403709065</v>
      </c>
      <c r="O21" s="15">
        <f t="shared" ref="O21" si="21">C21+0.2*D21</f>
        <v>2.9591250793787025</v>
      </c>
      <c r="P21" s="15">
        <f t="shared" ref="P21" si="22">C21+0.5*D21</f>
        <v>3.1073494378903965</v>
      </c>
      <c r="Q21" s="15">
        <f t="shared" ref="Q21" si="23">C21+0.8*D21</f>
        <v>3.255573796402091</v>
      </c>
    </row>
    <row r="22" spans="1:19" x14ac:dyDescent="0.55000000000000004">
      <c r="A22" s="8" t="s">
        <v>33</v>
      </c>
      <c r="B22" s="3" t="s">
        <v>14</v>
      </c>
      <c r="C22" s="16">
        <v>2.5597300725306935</v>
      </c>
      <c r="D22" s="16">
        <v>0.73762800149595265</v>
      </c>
      <c r="E22" s="15">
        <f t="shared" si="0"/>
        <v>1.8221020710347409</v>
      </c>
      <c r="F22" s="15">
        <f t="shared" si="1"/>
        <v>2.1909160717827172</v>
      </c>
      <c r="G22" s="15">
        <f t="shared" si="2"/>
        <v>2.5597300725306935</v>
      </c>
      <c r="H22" s="15">
        <f t="shared" si="3"/>
        <v>2.9285440732786698</v>
      </c>
      <c r="I22" s="15">
        <f t="shared" si="4"/>
        <v>3.2973580740266462</v>
      </c>
      <c r="J22" s="3"/>
      <c r="K22" s="15">
        <f t="shared" si="5"/>
        <v>1.9696276713339314</v>
      </c>
      <c r="L22" s="15">
        <f t="shared" si="6"/>
        <v>2.1909160717827172</v>
      </c>
      <c r="M22" s="15">
        <f t="shared" si="7"/>
        <v>2.4122044722315028</v>
      </c>
      <c r="N22" s="15">
        <f t="shared" si="8"/>
        <v>2.5597300725306935</v>
      </c>
      <c r="O22" s="15">
        <f t="shared" si="9"/>
        <v>2.7072556728298842</v>
      </c>
      <c r="P22" s="15">
        <f t="shared" si="10"/>
        <v>2.9285440732786698</v>
      </c>
      <c r="Q22" s="15">
        <f t="shared" si="11"/>
        <v>3.1498324737274555</v>
      </c>
      <c r="S22" s="4"/>
    </row>
    <row r="23" spans="1:19" x14ac:dyDescent="0.55000000000000004">
      <c r="A23" s="8" t="s">
        <v>34</v>
      </c>
      <c r="B23" s="3" t="s">
        <v>14</v>
      </c>
      <c r="C23" s="16">
        <v>2.7652172842242715</v>
      </c>
      <c r="D23" s="16">
        <v>0.71463923434968679</v>
      </c>
      <c r="E23" s="15">
        <f t="shared" si="0"/>
        <v>2.0505780498745847</v>
      </c>
      <c r="F23" s="15">
        <f t="shared" si="1"/>
        <v>2.4078976670494283</v>
      </c>
      <c r="G23" s="15">
        <f t="shared" si="2"/>
        <v>2.7652172842242715</v>
      </c>
      <c r="H23" s="15">
        <f t="shared" si="3"/>
        <v>3.1225369013991147</v>
      </c>
      <c r="I23" s="15">
        <f t="shared" si="4"/>
        <v>3.4798565185739583</v>
      </c>
      <c r="J23" s="3"/>
      <c r="K23" s="15">
        <f t="shared" si="5"/>
        <v>2.1935058967445222</v>
      </c>
      <c r="L23" s="15">
        <f t="shared" si="6"/>
        <v>2.4078976670494283</v>
      </c>
      <c r="M23" s="15">
        <f t="shared" si="7"/>
        <v>2.622289437354334</v>
      </c>
      <c r="N23" s="15">
        <f t="shared" si="8"/>
        <v>2.7652172842242715</v>
      </c>
      <c r="O23" s="15">
        <f t="shared" si="9"/>
        <v>2.908145131094209</v>
      </c>
      <c r="P23" s="15">
        <f t="shared" si="10"/>
        <v>3.1225369013991147</v>
      </c>
      <c r="Q23" s="15">
        <f t="shared" si="11"/>
        <v>3.3369286717040207</v>
      </c>
    </row>
    <row r="24" spans="1:19" x14ac:dyDescent="0.55000000000000004">
      <c r="A24" s="8" t="s">
        <v>35</v>
      </c>
      <c r="B24" s="3" t="s">
        <v>14</v>
      </c>
      <c r="C24" s="16">
        <v>3.2521703794007828</v>
      </c>
      <c r="D24" s="16">
        <v>0.71937174675563909</v>
      </c>
      <c r="E24" s="15">
        <f t="shared" si="0"/>
        <v>2.5327986326451439</v>
      </c>
      <c r="F24" s="15">
        <f t="shared" si="1"/>
        <v>2.8924845060229631</v>
      </c>
      <c r="G24" s="15">
        <f t="shared" si="2"/>
        <v>3.2521703794007828</v>
      </c>
      <c r="H24" s="15">
        <f t="shared" si="3"/>
        <v>3.6118562527786024</v>
      </c>
      <c r="I24" s="15">
        <f t="shared" si="4"/>
        <v>3.9715421261564217</v>
      </c>
      <c r="J24" s="3"/>
      <c r="K24" s="15">
        <f t="shared" si="5"/>
        <v>2.6766729819962713</v>
      </c>
      <c r="L24" s="15">
        <f t="shared" si="6"/>
        <v>2.8924845060229631</v>
      </c>
      <c r="M24" s="15">
        <f t="shared" si="7"/>
        <v>3.1082960300496549</v>
      </c>
      <c r="N24" s="15">
        <f t="shared" si="8"/>
        <v>3.2521703794007828</v>
      </c>
      <c r="O24" s="15">
        <f t="shared" si="9"/>
        <v>3.3960447287519107</v>
      </c>
      <c r="P24" s="15">
        <f t="shared" si="10"/>
        <v>3.6118562527786024</v>
      </c>
      <c r="Q24" s="15">
        <f t="shared" si="11"/>
        <v>3.8276677768052942</v>
      </c>
    </row>
    <row r="25" spans="1:19" x14ac:dyDescent="0.55000000000000004">
      <c r="A25" s="8" t="s">
        <v>36</v>
      </c>
      <c r="B25" s="3" t="s">
        <v>14</v>
      </c>
      <c r="C25" s="16">
        <v>2.6955558018397334</v>
      </c>
      <c r="D25" s="16">
        <v>0.78871144075169974</v>
      </c>
      <c r="E25" s="15">
        <f t="shared" si="0"/>
        <v>1.9068443610880337</v>
      </c>
      <c r="F25" s="15">
        <f t="shared" si="1"/>
        <v>2.3012000814638833</v>
      </c>
      <c r="G25" s="15">
        <f t="shared" si="2"/>
        <v>2.6955558018397334</v>
      </c>
      <c r="H25" s="15">
        <f t="shared" si="3"/>
        <v>3.0899115222155835</v>
      </c>
      <c r="I25" s="15">
        <f t="shared" si="4"/>
        <v>3.4842672425914332</v>
      </c>
      <c r="J25" s="3"/>
      <c r="K25" s="15">
        <f t="shared" si="5"/>
        <v>2.0645866492383735</v>
      </c>
      <c r="L25" s="15">
        <f t="shared" si="6"/>
        <v>2.3012000814638833</v>
      </c>
      <c r="M25" s="15">
        <f t="shared" si="7"/>
        <v>2.5378135136893936</v>
      </c>
      <c r="N25" s="15">
        <f t="shared" si="8"/>
        <v>2.6955558018397334</v>
      </c>
      <c r="O25" s="15">
        <f t="shared" si="9"/>
        <v>2.8532980899900733</v>
      </c>
      <c r="P25" s="15">
        <f t="shared" si="10"/>
        <v>3.0899115222155835</v>
      </c>
      <c r="Q25" s="15">
        <f t="shared" si="11"/>
        <v>3.3265249544410933</v>
      </c>
    </row>
    <row r="26" spans="1:19" x14ac:dyDescent="0.55000000000000004">
      <c r="A26" s="8" t="s">
        <v>37</v>
      </c>
      <c r="B26" s="3" t="s">
        <v>14</v>
      </c>
      <c r="C26" s="16">
        <v>2.8389670841183876</v>
      </c>
      <c r="D26" s="16">
        <v>0.67314203405201467</v>
      </c>
      <c r="E26" s="15">
        <f t="shared" si="0"/>
        <v>2.1658250500663732</v>
      </c>
      <c r="F26" s="15">
        <f t="shared" si="1"/>
        <v>2.5023960670923802</v>
      </c>
      <c r="G26" s="15">
        <f t="shared" si="2"/>
        <v>2.8389670841183876</v>
      </c>
      <c r="H26" s="15">
        <f t="shared" si="3"/>
        <v>3.1755381011443951</v>
      </c>
      <c r="I26" s="15">
        <f t="shared" si="4"/>
        <v>3.5121091181704021</v>
      </c>
      <c r="J26" s="3"/>
      <c r="K26" s="15">
        <f t="shared" si="5"/>
        <v>2.3004534568767756</v>
      </c>
      <c r="L26" s="15">
        <f t="shared" si="6"/>
        <v>2.5023960670923802</v>
      </c>
      <c r="M26" s="15">
        <f t="shared" si="7"/>
        <v>2.7043386773079847</v>
      </c>
      <c r="N26" s="15">
        <f t="shared" si="8"/>
        <v>2.8389670841183876</v>
      </c>
      <c r="O26" s="15">
        <f t="shared" si="9"/>
        <v>2.9735954909287905</v>
      </c>
      <c r="P26" s="15">
        <f t="shared" si="10"/>
        <v>3.1755381011443951</v>
      </c>
      <c r="Q26" s="15">
        <f t="shared" si="11"/>
        <v>3.3774807113599996</v>
      </c>
    </row>
    <row r="27" spans="1:19" x14ac:dyDescent="0.55000000000000004">
      <c r="A27" s="8" t="s">
        <v>38</v>
      </c>
      <c r="B27" s="3" t="s">
        <v>14</v>
      </c>
      <c r="C27" s="16">
        <v>3.1735564668070455</v>
      </c>
      <c r="D27" s="16">
        <v>0.87998263025221424</v>
      </c>
      <c r="E27" s="15">
        <f t="shared" si="0"/>
        <v>2.293573836554831</v>
      </c>
      <c r="F27" s="15">
        <f t="shared" si="1"/>
        <v>2.7335651516809385</v>
      </c>
      <c r="G27" s="15">
        <f t="shared" si="2"/>
        <v>3.1735564668070455</v>
      </c>
      <c r="H27" s="15">
        <f t="shared" si="3"/>
        <v>3.6135477819331525</v>
      </c>
      <c r="I27" s="19">
        <f t="shared" si="4"/>
        <v>4.05353909705926</v>
      </c>
      <c r="J27" s="3"/>
      <c r="K27" s="15">
        <f t="shared" si="5"/>
        <v>2.4695703626052738</v>
      </c>
      <c r="L27" s="15">
        <f t="shared" si="6"/>
        <v>2.7335651516809385</v>
      </c>
      <c r="M27" s="15">
        <f t="shared" si="7"/>
        <v>2.9975599407566027</v>
      </c>
      <c r="N27" s="15">
        <f t="shared" si="8"/>
        <v>3.1735564668070455</v>
      </c>
      <c r="O27" s="15">
        <f t="shared" si="9"/>
        <v>3.3495529928574883</v>
      </c>
      <c r="P27" s="15">
        <f t="shared" si="10"/>
        <v>3.6135477819331525</v>
      </c>
      <c r="Q27" s="15">
        <f t="shared" si="11"/>
        <v>3.8775425710088172</v>
      </c>
    </row>
    <row r="28" spans="1:19" x14ac:dyDescent="0.55000000000000004">
      <c r="A28" s="8" t="s">
        <v>39</v>
      </c>
      <c r="B28" s="3" t="s">
        <v>14</v>
      </c>
      <c r="C28" s="16">
        <v>2.7184602312608503</v>
      </c>
      <c r="D28" s="16">
        <v>0.79596907816934725</v>
      </c>
      <c r="E28" s="15">
        <f t="shared" si="0"/>
        <v>1.922491153091503</v>
      </c>
      <c r="F28" s="15">
        <f t="shared" si="1"/>
        <v>2.3204756921761769</v>
      </c>
      <c r="G28" s="15">
        <f t="shared" si="2"/>
        <v>2.7184602312608503</v>
      </c>
      <c r="H28" s="15">
        <f t="shared" si="3"/>
        <v>3.1164447703455238</v>
      </c>
      <c r="I28" s="15">
        <f t="shared" si="4"/>
        <v>3.5144293094301977</v>
      </c>
      <c r="J28" s="3"/>
      <c r="K28" s="15">
        <f t="shared" si="5"/>
        <v>2.0816849687253725</v>
      </c>
      <c r="L28" s="15">
        <f t="shared" si="6"/>
        <v>2.3204756921761769</v>
      </c>
      <c r="M28" s="15">
        <f t="shared" si="7"/>
        <v>2.5592664156269809</v>
      </c>
      <c r="N28" s="15">
        <f t="shared" si="8"/>
        <v>2.7184602312608503</v>
      </c>
      <c r="O28" s="15">
        <f t="shared" si="9"/>
        <v>2.8776540468947198</v>
      </c>
      <c r="P28" s="15">
        <f t="shared" si="10"/>
        <v>3.1164447703455238</v>
      </c>
      <c r="Q28" s="15">
        <f t="shared" si="11"/>
        <v>3.3552354937963282</v>
      </c>
    </row>
    <row r="29" spans="1:19" x14ac:dyDescent="0.55000000000000004">
      <c r="A29" s="8" t="s">
        <v>40</v>
      </c>
      <c r="B29" s="3" t="s">
        <v>14</v>
      </c>
      <c r="C29" s="16">
        <v>2.9863312276035274</v>
      </c>
      <c r="D29" s="16">
        <v>0.75346945307779023</v>
      </c>
      <c r="E29" s="15">
        <f t="shared" si="0"/>
        <v>2.2328617745257371</v>
      </c>
      <c r="F29" s="15">
        <f t="shared" si="1"/>
        <v>2.6095965010646323</v>
      </c>
      <c r="G29" s="15">
        <f t="shared" si="2"/>
        <v>2.9863312276035274</v>
      </c>
      <c r="H29" s="15">
        <f t="shared" si="3"/>
        <v>3.3630659541424226</v>
      </c>
      <c r="I29" s="15">
        <f t="shared" si="4"/>
        <v>3.7398006806813178</v>
      </c>
      <c r="J29" s="3"/>
      <c r="K29" s="15">
        <f t="shared" si="5"/>
        <v>2.3835556651412952</v>
      </c>
      <c r="L29" s="15">
        <f t="shared" si="6"/>
        <v>2.6095965010646323</v>
      </c>
      <c r="M29" s="15">
        <f t="shared" si="7"/>
        <v>2.8356373369879693</v>
      </c>
      <c r="N29" s="15">
        <f t="shared" si="8"/>
        <v>2.9863312276035274</v>
      </c>
      <c r="O29" s="15">
        <f t="shared" si="9"/>
        <v>3.1370251182190856</v>
      </c>
      <c r="P29" s="15">
        <f t="shared" si="10"/>
        <v>3.3630659541424226</v>
      </c>
      <c r="Q29" s="15">
        <f t="shared" si="11"/>
        <v>3.5891067900657596</v>
      </c>
    </row>
    <row r="30" spans="1:19" x14ac:dyDescent="0.55000000000000004">
      <c r="A30" s="8" t="s">
        <v>41</v>
      </c>
      <c r="B30" s="3" t="s">
        <v>14</v>
      </c>
      <c r="C30" s="16">
        <v>2.7742435996896826</v>
      </c>
      <c r="D30" s="16">
        <v>0.81997475690076871</v>
      </c>
      <c r="E30" s="15">
        <f t="shared" si="0"/>
        <v>1.9542688427889139</v>
      </c>
      <c r="F30" s="15">
        <f t="shared" si="1"/>
        <v>2.3642562212392981</v>
      </c>
      <c r="G30" s="15">
        <f t="shared" si="2"/>
        <v>2.7742435996896826</v>
      </c>
      <c r="H30" s="15">
        <f t="shared" si="3"/>
        <v>3.1842309781400671</v>
      </c>
      <c r="I30" s="15">
        <f t="shared" si="4"/>
        <v>3.5942183565904511</v>
      </c>
      <c r="J30" s="3"/>
      <c r="K30" s="15">
        <f t="shared" si="5"/>
        <v>2.1182637941690676</v>
      </c>
      <c r="L30" s="15">
        <f t="shared" si="6"/>
        <v>2.3642562212392981</v>
      </c>
      <c r="M30" s="15">
        <f t="shared" si="7"/>
        <v>2.6102486483095291</v>
      </c>
      <c r="N30" s="15">
        <f t="shared" si="8"/>
        <v>2.7742435996896826</v>
      </c>
      <c r="O30" s="15">
        <f t="shared" si="9"/>
        <v>2.9382385510698361</v>
      </c>
      <c r="P30" s="15">
        <f t="shared" si="10"/>
        <v>3.1842309781400671</v>
      </c>
      <c r="Q30" s="15">
        <f t="shared" si="11"/>
        <v>3.4302234052102976</v>
      </c>
    </row>
    <row r="31" spans="1:19" x14ac:dyDescent="0.55000000000000004">
      <c r="A31" s="12" t="s">
        <v>42</v>
      </c>
      <c r="B31" s="10" t="s">
        <v>14</v>
      </c>
      <c r="C31" s="17">
        <v>2.8388562562340622</v>
      </c>
      <c r="D31" s="17">
        <v>0.7004687939638452</v>
      </c>
      <c r="E31" s="18">
        <f t="shared" si="0"/>
        <v>2.138387462270217</v>
      </c>
      <c r="F31" s="18">
        <f t="shared" si="1"/>
        <v>2.4886218592521399</v>
      </c>
      <c r="G31" s="18">
        <f t="shared" si="2"/>
        <v>2.8388562562340622</v>
      </c>
      <c r="H31" s="18">
        <f t="shared" si="3"/>
        <v>3.1890906532159846</v>
      </c>
      <c r="I31" s="18">
        <f t="shared" si="4"/>
        <v>3.5393250501979074</v>
      </c>
      <c r="J31" s="10"/>
      <c r="K31" s="18">
        <f t="shared" si="5"/>
        <v>2.2784812210629859</v>
      </c>
      <c r="L31" s="18">
        <f t="shared" si="6"/>
        <v>2.4886218592521399</v>
      </c>
      <c r="M31" s="18">
        <f t="shared" si="7"/>
        <v>2.6987624974412934</v>
      </c>
      <c r="N31" s="18">
        <f t="shared" si="8"/>
        <v>2.8388562562340622</v>
      </c>
      <c r="O31" s="18">
        <f t="shared" si="9"/>
        <v>2.9789500150268311</v>
      </c>
      <c r="P31" s="18">
        <f t="shared" si="10"/>
        <v>3.1890906532159846</v>
      </c>
      <c r="Q31" s="18">
        <f t="shared" si="11"/>
        <v>3.3992312914051386</v>
      </c>
    </row>
    <row r="32" spans="1:19" x14ac:dyDescent="0.55000000000000004">
      <c r="A32" s="7" t="s">
        <v>16</v>
      </c>
      <c r="B32" s="3" t="s">
        <v>14</v>
      </c>
      <c r="C32" s="14">
        <v>2.5098082677601421</v>
      </c>
      <c r="D32" s="14">
        <v>0.57511218592379421</v>
      </c>
      <c r="E32" s="15">
        <f t="shared" si="0"/>
        <v>1.9346960818363479</v>
      </c>
      <c r="F32" s="15">
        <f t="shared" si="1"/>
        <v>2.2222521747982449</v>
      </c>
      <c r="G32" s="15">
        <f t="shared" si="2"/>
        <v>2.5098082677601421</v>
      </c>
      <c r="H32" s="15">
        <f t="shared" si="3"/>
        <v>2.7973643607220393</v>
      </c>
      <c r="I32" s="15">
        <f t="shared" si="4"/>
        <v>3.0849204536839361</v>
      </c>
      <c r="J32" s="3"/>
      <c r="K32" s="15">
        <f t="shared" si="5"/>
        <v>2.0497185190211065</v>
      </c>
      <c r="L32" s="15">
        <f t="shared" si="6"/>
        <v>2.2222521747982449</v>
      </c>
      <c r="M32" s="15">
        <f t="shared" si="7"/>
        <v>2.3947858305753833</v>
      </c>
      <c r="N32" s="15">
        <f t="shared" si="8"/>
        <v>2.5098082677601421</v>
      </c>
      <c r="O32" s="15">
        <f t="shared" si="9"/>
        <v>2.6248307049449009</v>
      </c>
      <c r="P32" s="15">
        <f t="shared" si="10"/>
        <v>2.7973643607220393</v>
      </c>
      <c r="Q32" s="15">
        <f t="shared" si="11"/>
        <v>2.9698980164991777</v>
      </c>
    </row>
    <row r="33" spans="1:17" x14ac:dyDescent="0.55000000000000004">
      <c r="A33" s="8" t="s">
        <v>43</v>
      </c>
      <c r="B33" s="3" t="s">
        <v>14</v>
      </c>
      <c r="C33" s="16">
        <v>2.6286896449813359</v>
      </c>
      <c r="D33" s="16">
        <v>0.75047297095105658</v>
      </c>
      <c r="E33" s="15">
        <f t="shared" si="0"/>
        <v>1.8782166740302793</v>
      </c>
      <c r="F33" s="15">
        <f t="shared" si="1"/>
        <v>2.2534531595058076</v>
      </c>
      <c r="G33" s="15">
        <f t="shared" si="2"/>
        <v>2.6286896449813359</v>
      </c>
      <c r="H33" s="15">
        <f t="shared" si="3"/>
        <v>3.0039261304568643</v>
      </c>
      <c r="I33" s="15">
        <f t="shared" si="4"/>
        <v>3.3791626159323926</v>
      </c>
      <c r="J33" s="3"/>
      <c r="K33" s="15">
        <f t="shared" si="5"/>
        <v>2.0283112682204907</v>
      </c>
      <c r="L33" s="15">
        <f t="shared" si="6"/>
        <v>2.2534531595058076</v>
      </c>
      <c r="M33" s="15">
        <f t="shared" si="7"/>
        <v>2.4785950507911245</v>
      </c>
      <c r="N33" s="15">
        <f t="shared" si="8"/>
        <v>2.6286896449813359</v>
      </c>
      <c r="O33" s="15">
        <f t="shared" si="9"/>
        <v>2.7787842391715474</v>
      </c>
      <c r="P33" s="15">
        <f t="shared" si="10"/>
        <v>3.0039261304568643</v>
      </c>
      <c r="Q33" s="15">
        <f t="shared" si="11"/>
        <v>3.2290680217421812</v>
      </c>
    </row>
    <row r="34" spans="1:17" x14ac:dyDescent="0.55000000000000004">
      <c r="A34" s="8" t="s">
        <v>44</v>
      </c>
      <c r="B34" s="3" t="s">
        <v>14</v>
      </c>
      <c r="C34" s="16">
        <v>2.4133141231667206</v>
      </c>
      <c r="D34" s="16">
        <v>0.79885210219022385</v>
      </c>
      <c r="E34" s="15">
        <f t="shared" si="0"/>
        <v>1.6144620209764966</v>
      </c>
      <c r="F34" s="15">
        <f t="shared" si="1"/>
        <v>2.0138880720716088</v>
      </c>
      <c r="G34" s="15">
        <f t="shared" si="2"/>
        <v>2.4133141231667206</v>
      </c>
      <c r="H34" s="15">
        <f t="shared" si="3"/>
        <v>2.8127401742618323</v>
      </c>
      <c r="I34" s="15">
        <f t="shared" si="4"/>
        <v>3.2121662253569445</v>
      </c>
      <c r="J34" s="3"/>
      <c r="K34" s="15">
        <f t="shared" si="5"/>
        <v>1.7742324414145414</v>
      </c>
      <c r="L34" s="15">
        <f t="shared" si="6"/>
        <v>2.0138880720716088</v>
      </c>
      <c r="M34" s="15">
        <f t="shared" si="7"/>
        <v>2.2535437027286758</v>
      </c>
      <c r="N34" s="15">
        <f t="shared" si="8"/>
        <v>2.4133141231667206</v>
      </c>
      <c r="O34" s="15">
        <f t="shared" si="9"/>
        <v>2.5730845436047654</v>
      </c>
      <c r="P34" s="15">
        <f t="shared" si="10"/>
        <v>2.8127401742618323</v>
      </c>
      <c r="Q34" s="15">
        <f t="shared" si="11"/>
        <v>3.0523958049188997</v>
      </c>
    </row>
    <row r="35" spans="1:17" x14ac:dyDescent="0.55000000000000004">
      <c r="A35" s="8" t="s">
        <v>45</v>
      </c>
      <c r="B35" s="3" t="s">
        <v>14</v>
      </c>
      <c r="C35" s="16">
        <v>2.4676936717277993</v>
      </c>
      <c r="D35" s="16">
        <v>0.78110817000580268</v>
      </c>
      <c r="E35" s="15">
        <f t="shared" si="0"/>
        <v>1.6865855017219966</v>
      </c>
      <c r="F35" s="15">
        <f t="shared" si="1"/>
        <v>2.0771395867248978</v>
      </c>
      <c r="G35" s="15">
        <f t="shared" si="2"/>
        <v>2.4676936717277993</v>
      </c>
      <c r="H35" s="15">
        <f t="shared" si="3"/>
        <v>2.8582477567307008</v>
      </c>
      <c r="I35" s="15">
        <f t="shared" si="4"/>
        <v>3.2488018417336022</v>
      </c>
      <c r="J35" s="3"/>
      <c r="K35" s="15">
        <f t="shared" si="5"/>
        <v>1.8428071357231572</v>
      </c>
      <c r="L35" s="15">
        <f t="shared" si="6"/>
        <v>2.0771395867248978</v>
      </c>
      <c r="M35" s="15">
        <f t="shared" si="7"/>
        <v>2.3114720377266389</v>
      </c>
      <c r="N35" s="15">
        <f t="shared" si="8"/>
        <v>2.4676936717277993</v>
      </c>
      <c r="O35" s="15">
        <f t="shared" si="9"/>
        <v>2.6239153057289597</v>
      </c>
      <c r="P35" s="15">
        <f t="shared" si="10"/>
        <v>2.8582477567307008</v>
      </c>
      <c r="Q35" s="15">
        <f t="shared" si="11"/>
        <v>3.0925802077324414</v>
      </c>
    </row>
    <row r="36" spans="1:17" x14ac:dyDescent="0.55000000000000004">
      <c r="A36" s="8" t="s">
        <v>46</v>
      </c>
      <c r="B36" s="3" t="s">
        <v>14</v>
      </c>
      <c r="C36" s="16">
        <v>2.3617422143411315</v>
      </c>
      <c r="D36" s="16">
        <v>0.82858947798197902</v>
      </c>
      <c r="E36" s="15">
        <f t="shared" si="0"/>
        <v>1.5331527363591526</v>
      </c>
      <c r="F36" s="15">
        <f t="shared" si="1"/>
        <v>1.9474474753501421</v>
      </c>
      <c r="G36" s="15">
        <f t="shared" si="2"/>
        <v>2.3617422143411315</v>
      </c>
      <c r="H36" s="15">
        <f t="shared" si="3"/>
        <v>2.7760369533321212</v>
      </c>
      <c r="I36" s="15">
        <f t="shared" si="4"/>
        <v>3.1903316923231104</v>
      </c>
      <c r="J36" s="3"/>
      <c r="K36" s="15">
        <f t="shared" si="5"/>
        <v>1.6988706319555482</v>
      </c>
      <c r="L36" s="15">
        <f t="shared" si="6"/>
        <v>1.9474474753501421</v>
      </c>
      <c r="M36" s="15">
        <f t="shared" si="7"/>
        <v>2.1960243187447359</v>
      </c>
      <c r="N36" s="15">
        <f t="shared" si="8"/>
        <v>2.3617422143411315</v>
      </c>
      <c r="O36" s="15">
        <f t="shared" si="9"/>
        <v>2.5274601099375271</v>
      </c>
      <c r="P36" s="15">
        <f t="shared" si="10"/>
        <v>2.7760369533321212</v>
      </c>
      <c r="Q36" s="15">
        <f t="shared" si="11"/>
        <v>3.0246137967267148</v>
      </c>
    </row>
    <row r="37" spans="1:17" x14ac:dyDescent="0.55000000000000004">
      <c r="A37" s="8" t="s">
        <v>47</v>
      </c>
      <c r="B37" s="3" t="s">
        <v>14</v>
      </c>
      <c r="C37" s="16">
        <v>2.8834090657209486</v>
      </c>
      <c r="D37" s="16">
        <v>0.71059970186241583</v>
      </c>
      <c r="E37" s="15">
        <f t="shared" si="0"/>
        <v>2.1728093638585326</v>
      </c>
      <c r="F37" s="15">
        <f t="shared" si="1"/>
        <v>2.5281092147897408</v>
      </c>
      <c r="G37" s="15">
        <f t="shared" si="2"/>
        <v>2.8834090657209486</v>
      </c>
      <c r="H37" s="15">
        <f t="shared" si="3"/>
        <v>3.2387089166521563</v>
      </c>
      <c r="I37" s="15">
        <f t="shared" si="4"/>
        <v>3.5940087675833645</v>
      </c>
      <c r="J37" s="3"/>
      <c r="K37" s="15">
        <f t="shared" si="5"/>
        <v>2.3149293042310157</v>
      </c>
      <c r="L37" s="15">
        <f t="shared" si="6"/>
        <v>2.5281092147897408</v>
      </c>
      <c r="M37" s="15">
        <f t="shared" si="7"/>
        <v>2.7412891253484655</v>
      </c>
      <c r="N37" s="15">
        <f t="shared" si="8"/>
        <v>2.8834090657209486</v>
      </c>
      <c r="O37" s="15">
        <f t="shared" si="9"/>
        <v>3.0255290060934317</v>
      </c>
      <c r="P37" s="15">
        <f t="shared" si="10"/>
        <v>3.2387089166521563</v>
      </c>
      <c r="Q37" s="15">
        <f t="shared" si="11"/>
        <v>3.4518888272108814</v>
      </c>
    </row>
    <row r="38" spans="1:17" x14ac:dyDescent="0.55000000000000004">
      <c r="A38" s="8" t="s">
        <v>48</v>
      </c>
      <c r="B38" s="3" t="s">
        <v>14</v>
      </c>
      <c r="C38" s="16">
        <v>2.5346337138423949</v>
      </c>
      <c r="D38" s="16">
        <v>0.80016763642974631</v>
      </c>
      <c r="E38" s="15">
        <f t="shared" si="0"/>
        <v>1.7344660774126486</v>
      </c>
      <c r="F38" s="15">
        <f t="shared" si="1"/>
        <v>2.1345498956275217</v>
      </c>
      <c r="G38" s="15">
        <f t="shared" si="2"/>
        <v>2.5346337138423949</v>
      </c>
      <c r="H38" s="15">
        <f t="shared" si="3"/>
        <v>2.934717532057268</v>
      </c>
      <c r="I38" s="15">
        <f t="shared" si="4"/>
        <v>3.3348013502721412</v>
      </c>
      <c r="J38" s="3"/>
      <c r="K38" s="15">
        <f t="shared" si="5"/>
        <v>1.8944996046985978</v>
      </c>
      <c r="L38" s="15">
        <f t="shared" si="6"/>
        <v>2.1345498956275217</v>
      </c>
      <c r="M38" s="15">
        <f t="shared" si="7"/>
        <v>2.3746001865564454</v>
      </c>
      <c r="N38" s="15">
        <f t="shared" si="8"/>
        <v>2.5346337138423949</v>
      </c>
      <c r="O38" s="15">
        <f t="shared" si="9"/>
        <v>2.6946672411283443</v>
      </c>
      <c r="P38" s="15">
        <f t="shared" si="10"/>
        <v>2.934717532057268</v>
      </c>
      <c r="Q38" s="15">
        <f t="shared" si="11"/>
        <v>3.1747678229861922</v>
      </c>
    </row>
    <row r="39" spans="1:17" x14ac:dyDescent="0.55000000000000004">
      <c r="A39" s="12" t="s">
        <v>49</v>
      </c>
      <c r="B39" s="10" t="s">
        <v>14</v>
      </c>
      <c r="C39" s="17">
        <v>2.2791754405408478</v>
      </c>
      <c r="D39" s="17">
        <v>0.84167160047367795</v>
      </c>
      <c r="E39" s="18">
        <f t="shared" si="0"/>
        <v>1.4375038400671698</v>
      </c>
      <c r="F39" s="18">
        <f t="shared" si="1"/>
        <v>1.8583396403040089</v>
      </c>
      <c r="G39" s="18">
        <f t="shared" si="2"/>
        <v>2.2791754405408478</v>
      </c>
      <c r="H39" s="18">
        <f t="shared" si="3"/>
        <v>2.7000112407776866</v>
      </c>
      <c r="I39" s="18">
        <f t="shared" si="4"/>
        <v>3.1208470410145255</v>
      </c>
      <c r="J39" s="10"/>
      <c r="K39" s="18">
        <f t="shared" si="5"/>
        <v>1.6058381601619054</v>
      </c>
      <c r="L39" s="18">
        <f t="shared" si="6"/>
        <v>1.8583396403040089</v>
      </c>
      <c r="M39" s="18">
        <f t="shared" si="7"/>
        <v>2.1108411204461124</v>
      </c>
      <c r="N39" s="18">
        <f t="shared" si="8"/>
        <v>2.2791754405408478</v>
      </c>
      <c r="O39" s="18">
        <f t="shared" si="9"/>
        <v>2.4475097606355831</v>
      </c>
      <c r="P39" s="18">
        <f t="shared" si="10"/>
        <v>2.7000112407776866</v>
      </c>
      <c r="Q39" s="18">
        <f t="shared" si="11"/>
        <v>2.9525127209197901</v>
      </c>
    </row>
    <row r="40" spans="1:17" x14ac:dyDescent="0.55000000000000004">
      <c r="A40" s="7" t="s">
        <v>50</v>
      </c>
      <c r="B40" s="3" t="s">
        <v>14</v>
      </c>
      <c r="C40" s="15">
        <v>2.8751133933445838</v>
      </c>
      <c r="D40" s="15">
        <v>0.58221286399412264</v>
      </c>
      <c r="E40" s="15">
        <f t="shared" si="0"/>
        <v>2.2929005293504612</v>
      </c>
      <c r="F40" s="15">
        <f t="shared" si="1"/>
        <v>2.5840069613475225</v>
      </c>
      <c r="G40" s="15">
        <f t="shared" si="2"/>
        <v>2.8751133933445838</v>
      </c>
      <c r="H40" s="15">
        <f t="shared" si="3"/>
        <v>3.1662198253416451</v>
      </c>
      <c r="I40" s="15">
        <f t="shared" si="4"/>
        <v>3.4573262573387065</v>
      </c>
      <c r="J40" s="3"/>
      <c r="K40" s="15">
        <f t="shared" si="5"/>
        <v>2.4093431021492857</v>
      </c>
      <c r="L40" s="15">
        <f t="shared" si="6"/>
        <v>2.5840069613475225</v>
      </c>
      <c r="M40" s="15">
        <f t="shared" si="7"/>
        <v>2.7586708205457593</v>
      </c>
      <c r="N40" s="15">
        <f t="shared" si="8"/>
        <v>2.8751133933445838</v>
      </c>
      <c r="O40" s="15">
        <f t="shared" si="9"/>
        <v>2.9915559661434084</v>
      </c>
      <c r="P40" s="15">
        <f t="shared" si="10"/>
        <v>3.1662198253416451</v>
      </c>
      <c r="Q40" s="15">
        <f t="shared" si="11"/>
        <v>3.3408836845398819</v>
      </c>
    </row>
    <row r="41" spans="1:17" x14ac:dyDescent="0.55000000000000004">
      <c r="A41" s="8" t="s">
        <v>51</v>
      </c>
      <c r="B41" s="3" t="s">
        <v>14</v>
      </c>
      <c r="C41" s="16">
        <v>2.2365559619244593</v>
      </c>
      <c r="D41" s="16">
        <v>0.76325799267825867</v>
      </c>
      <c r="E41" s="15">
        <f t="shared" si="0"/>
        <v>1.4732979692462007</v>
      </c>
      <c r="F41" s="15">
        <f t="shared" si="1"/>
        <v>1.85492696558533</v>
      </c>
      <c r="G41" s="15">
        <f t="shared" si="2"/>
        <v>2.2365559619244593</v>
      </c>
      <c r="H41" s="15">
        <f t="shared" si="3"/>
        <v>2.6181849582635888</v>
      </c>
      <c r="I41" s="15">
        <f t="shared" si="4"/>
        <v>2.9998139546027178</v>
      </c>
      <c r="J41" s="3"/>
      <c r="K41" s="15">
        <f t="shared" si="5"/>
        <v>1.6259495677818523</v>
      </c>
      <c r="L41" s="15">
        <f t="shared" si="6"/>
        <v>1.85492696558533</v>
      </c>
      <c r="M41" s="15">
        <f t="shared" si="7"/>
        <v>2.0839043633888075</v>
      </c>
      <c r="N41" s="15">
        <f t="shared" si="8"/>
        <v>2.2365559619244593</v>
      </c>
      <c r="O41" s="15">
        <f t="shared" si="9"/>
        <v>2.3892075604601111</v>
      </c>
      <c r="P41" s="15">
        <f t="shared" si="10"/>
        <v>2.6181849582635888</v>
      </c>
      <c r="Q41" s="15">
        <f t="shared" si="11"/>
        <v>2.8471623560670665</v>
      </c>
    </row>
    <row r="42" spans="1:17" x14ac:dyDescent="0.55000000000000004">
      <c r="A42" s="8" t="s">
        <v>52</v>
      </c>
      <c r="B42" s="3" t="s">
        <v>14</v>
      </c>
      <c r="C42" s="16">
        <v>2.9310281133399858</v>
      </c>
      <c r="D42" s="16">
        <v>0.75646420219947019</v>
      </c>
      <c r="E42" s="15">
        <f t="shared" si="0"/>
        <v>2.1745639111405155</v>
      </c>
      <c r="F42" s="15">
        <f t="shared" si="1"/>
        <v>2.5527960122402509</v>
      </c>
      <c r="G42" s="15">
        <f t="shared" si="2"/>
        <v>2.9310281133399858</v>
      </c>
      <c r="H42" s="15">
        <f t="shared" si="3"/>
        <v>3.3092602144397207</v>
      </c>
      <c r="I42" s="15">
        <f t="shared" si="4"/>
        <v>3.6874923155394561</v>
      </c>
      <c r="J42" s="3"/>
      <c r="K42" s="15">
        <f t="shared" si="5"/>
        <v>2.3258567515804094</v>
      </c>
      <c r="L42" s="15">
        <f t="shared" si="6"/>
        <v>2.5527960122402509</v>
      </c>
      <c r="M42" s="15">
        <f t="shared" si="7"/>
        <v>2.7797352729000919</v>
      </c>
      <c r="N42" s="15">
        <f t="shared" si="8"/>
        <v>2.9310281133399858</v>
      </c>
      <c r="O42" s="15">
        <f t="shared" si="9"/>
        <v>3.0823209537798797</v>
      </c>
      <c r="P42" s="15">
        <f t="shared" si="10"/>
        <v>3.3092602144397207</v>
      </c>
      <c r="Q42" s="15">
        <f t="shared" si="11"/>
        <v>3.5361994750995622</v>
      </c>
    </row>
    <row r="43" spans="1:17" x14ac:dyDescent="0.55000000000000004">
      <c r="A43" s="8" t="s">
        <v>53</v>
      </c>
      <c r="B43" s="3" t="s">
        <v>14</v>
      </c>
      <c r="C43" s="16">
        <v>2.6593766547218638</v>
      </c>
      <c r="D43" s="16">
        <v>0.82773860311824232</v>
      </c>
      <c r="E43" s="15">
        <f t="shared" si="0"/>
        <v>1.8316380516036215</v>
      </c>
      <c r="F43" s="15">
        <f t="shared" si="1"/>
        <v>2.2455073531627425</v>
      </c>
      <c r="G43" s="15">
        <f t="shared" si="2"/>
        <v>2.6593766547218638</v>
      </c>
      <c r="H43" s="15">
        <f t="shared" si="3"/>
        <v>3.0732459562809851</v>
      </c>
      <c r="I43" s="15">
        <f t="shared" si="4"/>
        <v>3.4871152578401059</v>
      </c>
      <c r="J43" s="3"/>
      <c r="K43" s="15">
        <f t="shared" si="5"/>
        <v>1.9971857722272699</v>
      </c>
      <c r="L43" s="15">
        <f t="shared" si="6"/>
        <v>2.2455073531627425</v>
      </c>
      <c r="M43" s="15">
        <f t="shared" si="7"/>
        <v>2.4938289340982154</v>
      </c>
      <c r="N43" s="15">
        <f t="shared" si="8"/>
        <v>2.6593766547218638</v>
      </c>
      <c r="O43" s="15">
        <f t="shared" si="9"/>
        <v>2.8249243753455122</v>
      </c>
      <c r="P43" s="15">
        <f t="shared" si="10"/>
        <v>3.0732459562809851</v>
      </c>
      <c r="Q43" s="15">
        <f t="shared" si="11"/>
        <v>3.3215675372164579</v>
      </c>
    </row>
    <row r="44" spans="1:17" x14ac:dyDescent="0.55000000000000004">
      <c r="A44" s="8" t="s">
        <v>54</v>
      </c>
      <c r="B44" s="3" t="s">
        <v>14</v>
      </c>
      <c r="C44" s="16">
        <v>2.9169406578250596</v>
      </c>
      <c r="D44" s="16">
        <v>0.750893086561913</v>
      </c>
      <c r="E44" s="15">
        <f t="shared" si="0"/>
        <v>2.1660475712631468</v>
      </c>
      <c r="F44" s="15">
        <f t="shared" si="1"/>
        <v>2.5414941145441032</v>
      </c>
      <c r="G44" s="15">
        <f t="shared" si="2"/>
        <v>2.9169406578250596</v>
      </c>
      <c r="H44" s="15">
        <f t="shared" si="3"/>
        <v>3.292387201106016</v>
      </c>
      <c r="I44" s="15">
        <f t="shared" si="4"/>
        <v>3.6678337443869724</v>
      </c>
      <c r="J44" s="3"/>
      <c r="K44" s="15">
        <f t="shared" si="5"/>
        <v>2.3162261885755293</v>
      </c>
      <c r="L44" s="15">
        <f t="shared" si="6"/>
        <v>2.5414941145441032</v>
      </c>
      <c r="M44" s="15">
        <f t="shared" si="7"/>
        <v>2.7667620405126772</v>
      </c>
      <c r="N44" s="15">
        <f t="shared" si="8"/>
        <v>2.9169406578250596</v>
      </c>
      <c r="O44" s="15">
        <f t="shared" si="9"/>
        <v>3.0671192751374421</v>
      </c>
      <c r="P44" s="15">
        <f t="shared" si="10"/>
        <v>3.292387201106016</v>
      </c>
      <c r="Q44" s="15">
        <f t="shared" si="11"/>
        <v>3.5176551270745899</v>
      </c>
    </row>
    <row r="45" spans="1:17" x14ac:dyDescent="0.55000000000000004">
      <c r="A45" s="8" t="s">
        <v>55</v>
      </c>
      <c r="B45" s="3" t="s">
        <v>14</v>
      </c>
      <c r="C45" s="16">
        <v>3.2533894861280426</v>
      </c>
      <c r="D45" s="16">
        <v>0.64051142644798198</v>
      </c>
      <c r="E45" s="15">
        <f t="shared" si="0"/>
        <v>2.6128780596800607</v>
      </c>
      <c r="F45" s="15">
        <f t="shared" si="1"/>
        <v>2.9331337729040516</v>
      </c>
      <c r="G45" s="15">
        <f t="shared" si="2"/>
        <v>3.2533894861280426</v>
      </c>
      <c r="H45" s="15">
        <f t="shared" si="3"/>
        <v>3.5736451993520335</v>
      </c>
      <c r="I45" s="15">
        <f t="shared" si="4"/>
        <v>3.8939009125760244</v>
      </c>
      <c r="J45" s="3"/>
      <c r="K45" s="15">
        <f t="shared" si="5"/>
        <v>2.7409803449696568</v>
      </c>
      <c r="L45" s="15">
        <f t="shared" si="6"/>
        <v>2.9331337729040516</v>
      </c>
      <c r="M45" s="15">
        <f t="shared" si="7"/>
        <v>3.125287200838446</v>
      </c>
      <c r="N45" s="15">
        <f t="shared" si="8"/>
        <v>3.2533894861280426</v>
      </c>
      <c r="O45" s="15">
        <f t="shared" si="9"/>
        <v>3.3814917714176391</v>
      </c>
      <c r="P45" s="15">
        <f t="shared" si="10"/>
        <v>3.5736451993520335</v>
      </c>
      <c r="Q45" s="15">
        <f t="shared" si="11"/>
        <v>3.7657986272864283</v>
      </c>
    </row>
    <row r="46" spans="1:17" x14ac:dyDescent="0.55000000000000004">
      <c r="A46" s="8" t="s">
        <v>56</v>
      </c>
      <c r="B46" s="3" t="s">
        <v>14</v>
      </c>
      <c r="C46" s="16">
        <v>3.2133739030558077</v>
      </c>
      <c r="D46" s="16">
        <v>0.53002447754506177</v>
      </c>
      <c r="E46" s="15">
        <f t="shared" si="0"/>
        <v>2.683349425510746</v>
      </c>
      <c r="F46" s="15">
        <f t="shared" si="1"/>
        <v>2.9483616642832766</v>
      </c>
      <c r="G46" s="15">
        <f t="shared" si="2"/>
        <v>3.2133739030558077</v>
      </c>
      <c r="H46" s="15">
        <f t="shared" si="3"/>
        <v>3.4783861418283388</v>
      </c>
      <c r="I46" s="15">
        <f t="shared" si="4"/>
        <v>3.7433983806008695</v>
      </c>
      <c r="J46" s="3"/>
      <c r="K46" s="15">
        <f t="shared" si="5"/>
        <v>2.7893543210197582</v>
      </c>
      <c r="L46" s="15">
        <f t="shared" si="6"/>
        <v>2.9483616642832766</v>
      </c>
      <c r="M46" s="15">
        <f t="shared" si="7"/>
        <v>3.1073690075467955</v>
      </c>
      <c r="N46" s="15">
        <f t="shared" si="8"/>
        <v>3.2133739030558077</v>
      </c>
      <c r="O46" s="15">
        <f t="shared" si="9"/>
        <v>3.31937879856482</v>
      </c>
      <c r="P46" s="15">
        <f t="shared" si="10"/>
        <v>3.4783861418283388</v>
      </c>
      <c r="Q46" s="15">
        <f t="shared" si="11"/>
        <v>3.6373934850918572</v>
      </c>
    </row>
    <row r="47" spans="1:17" x14ac:dyDescent="0.55000000000000004">
      <c r="A47" s="8" t="s">
        <v>57</v>
      </c>
      <c r="B47" s="3" t="s">
        <v>14</v>
      </c>
      <c r="C47" s="16">
        <v>2.8260002216557538</v>
      </c>
      <c r="D47" s="16">
        <v>0.76131097031854622</v>
      </c>
      <c r="E47" s="15">
        <f t="shared" si="0"/>
        <v>2.0646892513372075</v>
      </c>
      <c r="F47" s="15">
        <f t="shared" si="1"/>
        <v>2.4453447364964807</v>
      </c>
      <c r="G47" s="15">
        <f t="shared" si="2"/>
        <v>2.8260002216557538</v>
      </c>
      <c r="H47" s="15">
        <f t="shared" si="3"/>
        <v>3.206655706815027</v>
      </c>
      <c r="I47" s="15">
        <f t="shared" si="4"/>
        <v>3.5873111919743002</v>
      </c>
      <c r="J47" s="3"/>
      <c r="K47" s="15">
        <f t="shared" si="5"/>
        <v>2.2169514454009169</v>
      </c>
      <c r="L47" s="15">
        <f t="shared" si="6"/>
        <v>2.4453447364964807</v>
      </c>
      <c r="M47" s="15">
        <f t="shared" si="7"/>
        <v>2.6737380275920444</v>
      </c>
      <c r="N47" s="15">
        <f t="shared" si="8"/>
        <v>2.8260002216557538</v>
      </c>
      <c r="O47" s="15">
        <f t="shared" si="9"/>
        <v>2.9782624157194633</v>
      </c>
      <c r="P47" s="15">
        <f t="shared" si="10"/>
        <v>3.206655706815027</v>
      </c>
      <c r="Q47" s="15">
        <f t="shared" si="11"/>
        <v>3.4350489979105907</v>
      </c>
    </row>
    <row r="48" spans="1:17" x14ac:dyDescent="0.55000000000000004">
      <c r="A48" s="8" t="s">
        <v>107</v>
      </c>
      <c r="B48" s="3" t="s">
        <v>14</v>
      </c>
      <c r="C48" s="16">
        <v>3.1398278473530543</v>
      </c>
      <c r="D48" s="16">
        <v>0.73838355232737707</v>
      </c>
      <c r="E48" s="15">
        <f t="shared" si="0"/>
        <v>2.4014442950256774</v>
      </c>
      <c r="F48" s="15">
        <f t="shared" si="1"/>
        <v>2.7706360711893656</v>
      </c>
      <c r="G48" s="15">
        <f t="shared" si="2"/>
        <v>3.1398278473530543</v>
      </c>
      <c r="H48" s="15">
        <f t="shared" si="3"/>
        <v>3.509019623516743</v>
      </c>
      <c r="I48" s="15">
        <f t="shared" si="4"/>
        <v>3.8782113996804313</v>
      </c>
      <c r="J48" s="3"/>
      <c r="K48" s="15">
        <f t="shared" si="5"/>
        <v>2.5491210054911528</v>
      </c>
      <c r="L48" s="15">
        <f t="shared" si="6"/>
        <v>2.7706360711893656</v>
      </c>
      <c r="M48" s="15">
        <f t="shared" si="7"/>
        <v>2.9921511368875788</v>
      </c>
      <c r="N48" s="15">
        <f t="shared" si="8"/>
        <v>3.1398278473530543</v>
      </c>
      <c r="O48" s="15">
        <f t="shared" si="9"/>
        <v>3.2875045578185298</v>
      </c>
      <c r="P48" s="15">
        <f t="shared" si="10"/>
        <v>3.509019623516743</v>
      </c>
      <c r="Q48" s="15">
        <f t="shared" si="11"/>
        <v>3.7305346892149558</v>
      </c>
    </row>
    <row r="49" spans="1:17" x14ac:dyDescent="0.55000000000000004">
      <c r="A49" s="8" t="s">
        <v>58</v>
      </c>
      <c r="B49" s="3" t="s">
        <v>14</v>
      </c>
      <c r="C49" s="16">
        <v>3.6637112564187913</v>
      </c>
      <c r="D49" s="16">
        <v>0.65123598165112784</v>
      </c>
      <c r="E49" s="15">
        <f t="shared" si="0"/>
        <v>3.0124752747676635</v>
      </c>
      <c r="F49" s="15">
        <f t="shared" si="1"/>
        <v>3.3380932655932272</v>
      </c>
      <c r="G49" s="15">
        <f t="shared" si="2"/>
        <v>3.6637112564187913</v>
      </c>
      <c r="H49" s="15">
        <f>C49+0.5*D49</f>
        <v>3.9893292472443553</v>
      </c>
      <c r="I49" s="19">
        <f t="shared" si="4"/>
        <v>4.3149472380699194</v>
      </c>
      <c r="J49" s="3"/>
      <c r="K49" s="15">
        <f t="shared" si="5"/>
        <v>3.1427224710978887</v>
      </c>
      <c r="L49" s="15">
        <f t="shared" si="6"/>
        <v>3.3380932655932272</v>
      </c>
      <c r="M49" s="15">
        <f t="shared" si="7"/>
        <v>3.5334640600885656</v>
      </c>
      <c r="N49" s="15">
        <f t="shared" si="8"/>
        <v>3.6637112564187913</v>
      </c>
      <c r="O49" s="15">
        <f t="shared" si="9"/>
        <v>3.7939584527490169</v>
      </c>
      <c r="P49" s="15">
        <f t="shared" si="10"/>
        <v>3.9893292472443553</v>
      </c>
      <c r="Q49" s="19">
        <f t="shared" si="11"/>
        <v>4.1847000417396938</v>
      </c>
    </row>
    <row r="50" spans="1:17" x14ac:dyDescent="0.55000000000000004">
      <c r="A50" s="8" t="s">
        <v>59</v>
      </c>
      <c r="B50" s="3" t="s">
        <v>14</v>
      </c>
      <c r="C50" s="16">
        <v>2.7442831283017393</v>
      </c>
      <c r="D50" s="16">
        <v>0.73963773573824587</v>
      </c>
      <c r="E50" s="15">
        <f t="shared" si="0"/>
        <v>2.0046453925634933</v>
      </c>
      <c r="F50" s="15">
        <f t="shared" si="1"/>
        <v>2.3744642604326165</v>
      </c>
      <c r="G50" s="15">
        <f t="shared" si="2"/>
        <v>2.7442831283017393</v>
      </c>
      <c r="H50" s="15">
        <f t="shared" si="3"/>
        <v>3.114101996170862</v>
      </c>
      <c r="I50" s="15">
        <f t="shared" si="4"/>
        <v>3.4839208640399852</v>
      </c>
      <c r="J50" s="3"/>
      <c r="K50" s="15">
        <f t="shared" si="5"/>
        <v>2.1525729397111424</v>
      </c>
      <c r="L50" s="15">
        <f t="shared" si="6"/>
        <v>2.3744642604326165</v>
      </c>
      <c r="M50" s="15">
        <f t="shared" si="7"/>
        <v>2.5963555811540902</v>
      </c>
      <c r="N50" s="15">
        <f t="shared" si="8"/>
        <v>2.7442831283017393</v>
      </c>
      <c r="O50" s="15">
        <f t="shared" si="9"/>
        <v>2.8922106754493884</v>
      </c>
      <c r="P50" s="15">
        <f t="shared" si="10"/>
        <v>3.114101996170862</v>
      </c>
      <c r="Q50" s="15">
        <f t="shared" si="11"/>
        <v>3.3359933168923361</v>
      </c>
    </row>
    <row r="51" spans="1:17" x14ac:dyDescent="0.55000000000000004">
      <c r="A51" s="12" t="s">
        <v>60</v>
      </c>
      <c r="B51" s="3" t="s">
        <v>14</v>
      </c>
      <c r="C51" s="16">
        <v>2.6849532675754308</v>
      </c>
      <c r="D51" s="16">
        <v>0.67736094246906042</v>
      </c>
      <c r="E51" s="15">
        <f t="shared" si="0"/>
        <v>2.0075923251063705</v>
      </c>
      <c r="F51" s="15">
        <f t="shared" si="1"/>
        <v>2.3462727963409007</v>
      </c>
      <c r="G51" s="15">
        <f t="shared" si="2"/>
        <v>2.6849532675754308</v>
      </c>
      <c r="H51" s="15">
        <f t="shared" si="3"/>
        <v>3.023633738809961</v>
      </c>
      <c r="I51" s="15">
        <f t="shared" si="4"/>
        <v>3.3623142100444912</v>
      </c>
      <c r="J51" s="3"/>
      <c r="K51" s="15">
        <f t="shared" si="5"/>
        <v>2.1430645136001827</v>
      </c>
      <c r="L51" s="15">
        <f t="shared" si="6"/>
        <v>2.3462727963409007</v>
      </c>
      <c r="M51" s="15">
        <f t="shared" si="7"/>
        <v>2.5494810790816187</v>
      </c>
      <c r="N51" s="15">
        <f t="shared" si="8"/>
        <v>2.6849532675754308</v>
      </c>
      <c r="O51" s="15">
        <f t="shared" si="9"/>
        <v>2.820425456069243</v>
      </c>
      <c r="P51" s="15">
        <f t="shared" si="10"/>
        <v>3.023633738809961</v>
      </c>
      <c r="Q51" s="15">
        <f t="shared" si="11"/>
        <v>3.226842021550679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86BF-F9B5-46B5-A94F-B9257CEBDCE6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2.4392311700967024</v>
      </c>
      <c r="D4" s="14">
        <v>0.47421003302204329</v>
      </c>
      <c r="E4" s="15">
        <f>C4-D4</f>
        <v>1.9650211370746591</v>
      </c>
      <c r="F4" s="15">
        <f>C4-0.5*D4</f>
        <v>2.2021261535856809</v>
      </c>
      <c r="G4" s="15">
        <f>C4</f>
        <v>2.4392311700967024</v>
      </c>
      <c r="H4" s="15">
        <f>C4+0.5*D4</f>
        <v>2.676336186607724</v>
      </c>
      <c r="I4" s="15">
        <f>C4+D4</f>
        <v>2.9134412031187455</v>
      </c>
      <c r="J4" s="3"/>
      <c r="K4" s="15">
        <f>C4-0.8*D4</f>
        <v>2.0598631436790678</v>
      </c>
      <c r="L4" s="15">
        <f>C4-0.5*D4</f>
        <v>2.2021261535856809</v>
      </c>
      <c r="M4" s="15">
        <f>C4-0.2*D4</f>
        <v>2.344389163492294</v>
      </c>
      <c r="N4" s="15">
        <f>C4</f>
        <v>2.4392311700967024</v>
      </c>
      <c r="O4" s="15">
        <f>C4+0.2*D4</f>
        <v>2.5340731767011109</v>
      </c>
      <c r="P4" s="15">
        <f>C4+0.5*D4</f>
        <v>2.676336186607724</v>
      </c>
      <c r="Q4" s="15">
        <f>C4+0.8*D4</f>
        <v>2.8185991965143371</v>
      </c>
    </row>
    <row r="5" spans="1:17" x14ac:dyDescent="0.55000000000000004">
      <c r="A5" s="8" t="s">
        <v>18</v>
      </c>
      <c r="B5" s="3" t="s">
        <v>14</v>
      </c>
      <c r="C5" s="16">
        <v>2.0464463417939158</v>
      </c>
      <c r="D5" s="16">
        <v>0.67463315150059966</v>
      </c>
      <c r="E5" s="15">
        <f>C5-D5</f>
        <v>1.3718131902933162</v>
      </c>
      <c r="F5" s="15">
        <f>C5-0.5*D5</f>
        <v>1.709129766043616</v>
      </c>
      <c r="G5" s="15">
        <f>C5</f>
        <v>2.0464463417939158</v>
      </c>
      <c r="H5" s="15">
        <f>C5+0.5*D5</f>
        <v>2.3837629175442157</v>
      </c>
      <c r="I5" s="15">
        <f>C5+D5</f>
        <v>2.7210794932945155</v>
      </c>
      <c r="J5" s="3"/>
      <c r="K5" s="15">
        <f>C5-0.8*D5</f>
        <v>1.5067398205934359</v>
      </c>
      <c r="L5" s="15">
        <f>C5-0.5*D5</f>
        <v>1.709129766043616</v>
      </c>
      <c r="M5" s="15">
        <f>C5-0.2*D5</f>
        <v>1.9115197114937958</v>
      </c>
      <c r="N5" s="15">
        <f>C5</f>
        <v>2.0464463417939158</v>
      </c>
      <c r="O5" s="15">
        <f>C5+0.2*D5</f>
        <v>2.1813729720940356</v>
      </c>
      <c r="P5" s="15">
        <f>C5+0.5*D5</f>
        <v>2.3837629175442157</v>
      </c>
      <c r="Q5" s="15">
        <f>C5+0.8*D5</f>
        <v>2.5861528629943957</v>
      </c>
    </row>
    <row r="6" spans="1:17" x14ac:dyDescent="0.55000000000000004">
      <c r="A6" s="8" t="s">
        <v>19</v>
      </c>
      <c r="B6" s="3" t="s">
        <v>14</v>
      </c>
      <c r="C6" s="16">
        <v>1.9187076081134034</v>
      </c>
      <c r="D6" s="16">
        <v>0.59989400972895413</v>
      </c>
      <c r="E6" s="15">
        <f t="shared" ref="E6:E51" si="0">C6-D6</f>
        <v>1.3188135983844491</v>
      </c>
      <c r="F6" s="15">
        <f t="shared" ref="F6:F51" si="1">C6-0.5*D6</f>
        <v>1.6187606032489263</v>
      </c>
      <c r="G6" s="15">
        <f t="shared" ref="G6:G51" si="2">C6</f>
        <v>1.9187076081134034</v>
      </c>
      <c r="H6" s="15">
        <f t="shared" ref="H6:H51" si="3">C6+0.5*D6</f>
        <v>2.2186546129778804</v>
      </c>
      <c r="I6" s="15">
        <f t="shared" ref="I6:I51" si="4">C6+D6</f>
        <v>2.5186016178423576</v>
      </c>
      <c r="J6" s="3"/>
      <c r="K6" s="15">
        <f t="shared" ref="K6:K51" si="5">C6-0.8*D6</f>
        <v>1.4387924003302399</v>
      </c>
      <c r="L6" s="15">
        <f t="shared" ref="L6:L51" si="6">C6-0.5*D6</f>
        <v>1.6187606032489263</v>
      </c>
      <c r="M6" s="15">
        <f t="shared" ref="M6:M51" si="7">C6-0.2*D6</f>
        <v>1.7987288061676125</v>
      </c>
      <c r="N6" s="15">
        <f t="shared" ref="N6:N51" si="8">C6</f>
        <v>1.9187076081134034</v>
      </c>
      <c r="O6" s="15">
        <f t="shared" ref="O6:O51" si="9">C6+0.2*D6</f>
        <v>2.0386864100591944</v>
      </c>
      <c r="P6" s="15">
        <f t="shared" ref="P6:P51" si="10">C6+0.5*D6</f>
        <v>2.2186546129778804</v>
      </c>
      <c r="Q6" s="15">
        <f t="shared" ref="Q6:Q51" si="11">C6+0.8*D6</f>
        <v>2.3986228158965668</v>
      </c>
    </row>
    <row r="7" spans="1:17" x14ac:dyDescent="0.55000000000000004">
      <c r="A7" s="8" t="s">
        <v>20</v>
      </c>
      <c r="B7" s="3" t="s">
        <v>14</v>
      </c>
      <c r="C7" s="16">
        <v>2.1817099378521556</v>
      </c>
      <c r="D7" s="16">
        <v>0.98597694612835907</v>
      </c>
      <c r="E7" s="15">
        <f t="shared" si="0"/>
        <v>1.1957329917237964</v>
      </c>
      <c r="F7" s="15">
        <f t="shared" si="1"/>
        <v>1.688721464787976</v>
      </c>
      <c r="G7" s="15">
        <f t="shared" si="2"/>
        <v>2.1817099378521556</v>
      </c>
      <c r="H7" s="15">
        <f t="shared" si="3"/>
        <v>2.674698410916335</v>
      </c>
      <c r="I7" s="15">
        <f t="shared" si="4"/>
        <v>3.1676868839805148</v>
      </c>
      <c r="J7" s="3"/>
      <c r="K7" s="15">
        <f t="shared" si="5"/>
        <v>1.3929283809494684</v>
      </c>
      <c r="L7" s="15">
        <f t="shared" si="6"/>
        <v>1.688721464787976</v>
      </c>
      <c r="M7" s="15">
        <f t="shared" si="7"/>
        <v>1.9845145486264837</v>
      </c>
      <c r="N7" s="15">
        <f t="shared" si="8"/>
        <v>2.1817099378521556</v>
      </c>
      <c r="O7" s="15">
        <f t="shared" si="9"/>
        <v>2.3789053270778275</v>
      </c>
      <c r="P7" s="15">
        <f t="shared" si="10"/>
        <v>2.674698410916335</v>
      </c>
      <c r="Q7" s="15">
        <f t="shared" si="11"/>
        <v>2.9704914947548429</v>
      </c>
    </row>
    <row r="8" spans="1:17" x14ac:dyDescent="0.55000000000000004">
      <c r="A8" s="8" t="s">
        <v>21</v>
      </c>
      <c r="B8" s="3" t="s">
        <v>14</v>
      </c>
      <c r="C8" s="16">
        <v>2.8495124328022019</v>
      </c>
      <c r="D8" s="16">
        <v>0.61625878560687664</v>
      </c>
      <c r="E8" s="15">
        <f t="shared" si="0"/>
        <v>2.2332536471953253</v>
      </c>
      <c r="F8" s="15">
        <f t="shared" si="1"/>
        <v>2.5413830399987636</v>
      </c>
      <c r="G8" s="15">
        <f t="shared" si="2"/>
        <v>2.8495124328022019</v>
      </c>
      <c r="H8" s="15">
        <f t="shared" si="3"/>
        <v>3.1576418256056402</v>
      </c>
      <c r="I8" s="15">
        <f t="shared" si="4"/>
        <v>3.4657712184090785</v>
      </c>
      <c r="J8" s="3"/>
      <c r="K8" s="15">
        <f t="shared" si="5"/>
        <v>2.3565054043167004</v>
      </c>
      <c r="L8" s="15">
        <f t="shared" si="6"/>
        <v>2.5413830399987636</v>
      </c>
      <c r="M8" s="15">
        <f t="shared" si="7"/>
        <v>2.7262606756808268</v>
      </c>
      <c r="N8" s="15">
        <f t="shared" si="8"/>
        <v>2.8495124328022019</v>
      </c>
      <c r="O8" s="15">
        <f t="shared" si="9"/>
        <v>2.972764189923577</v>
      </c>
      <c r="P8" s="15">
        <f t="shared" si="10"/>
        <v>3.1576418256056402</v>
      </c>
      <c r="Q8" s="15">
        <f t="shared" si="11"/>
        <v>3.3425194612877034</v>
      </c>
    </row>
    <row r="9" spans="1:17" x14ac:dyDescent="0.55000000000000004">
      <c r="A9" s="8" t="s">
        <v>22</v>
      </c>
      <c r="B9" s="3" t="s">
        <v>14</v>
      </c>
      <c r="C9" s="16">
        <v>2.8410388956651231</v>
      </c>
      <c r="D9" s="16">
        <v>0.87757878634672815</v>
      </c>
      <c r="E9" s="15">
        <f t="shared" si="0"/>
        <v>1.963460109318395</v>
      </c>
      <c r="F9" s="15">
        <f t="shared" si="1"/>
        <v>2.4022495024917592</v>
      </c>
      <c r="G9" s="15">
        <f t="shared" si="2"/>
        <v>2.8410388956651231</v>
      </c>
      <c r="H9" s="15">
        <f t="shared" si="3"/>
        <v>3.2798282888384871</v>
      </c>
      <c r="I9" s="15">
        <f t="shared" si="4"/>
        <v>3.7186176820118515</v>
      </c>
      <c r="J9" s="3"/>
      <c r="K9" s="15">
        <f t="shared" si="5"/>
        <v>2.1389758665877405</v>
      </c>
      <c r="L9" s="15">
        <f t="shared" si="6"/>
        <v>2.4022495024917592</v>
      </c>
      <c r="M9" s="15">
        <f t="shared" si="7"/>
        <v>2.6655231383957774</v>
      </c>
      <c r="N9" s="15">
        <f t="shared" si="8"/>
        <v>2.8410388956651231</v>
      </c>
      <c r="O9" s="15">
        <f t="shared" si="9"/>
        <v>3.0165546529344689</v>
      </c>
      <c r="P9" s="15">
        <f t="shared" si="10"/>
        <v>3.2798282888384871</v>
      </c>
      <c r="Q9" s="15">
        <f t="shared" si="11"/>
        <v>3.5431019247425057</v>
      </c>
    </row>
    <row r="10" spans="1:17" x14ac:dyDescent="0.55000000000000004">
      <c r="A10" s="8" t="s">
        <v>23</v>
      </c>
      <c r="B10" s="3" t="s">
        <v>14</v>
      </c>
      <c r="C10" s="16">
        <v>2.3098197517956933</v>
      </c>
      <c r="D10" s="16">
        <v>0.85529209199285372</v>
      </c>
      <c r="E10" s="15">
        <f t="shared" si="0"/>
        <v>1.4545276598028396</v>
      </c>
      <c r="F10" s="15">
        <f t="shared" si="1"/>
        <v>1.8821737057992665</v>
      </c>
      <c r="G10" s="15">
        <f t="shared" si="2"/>
        <v>2.3098197517956933</v>
      </c>
      <c r="H10" s="15">
        <f t="shared" si="3"/>
        <v>2.7374657977921202</v>
      </c>
      <c r="I10" s="15">
        <f t="shared" si="4"/>
        <v>3.165111843788547</v>
      </c>
      <c r="J10" s="3"/>
      <c r="K10" s="15">
        <f t="shared" si="5"/>
        <v>1.6255860782014104</v>
      </c>
      <c r="L10" s="15">
        <f t="shared" si="6"/>
        <v>1.8821737057992665</v>
      </c>
      <c r="M10" s="15">
        <f t="shared" si="7"/>
        <v>2.1387613333971225</v>
      </c>
      <c r="N10" s="15">
        <f t="shared" si="8"/>
        <v>2.3098197517956933</v>
      </c>
      <c r="O10" s="15">
        <f t="shared" si="9"/>
        <v>2.4808781701942642</v>
      </c>
      <c r="P10" s="15">
        <f t="shared" si="10"/>
        <v>2.7374657977921202</v>
      </c>
      <c r="Q10" s="15">
        <f t="shared" si="11"/>
        <v>2.9940534253899762</v>
      </c>
    </row>
    <row r="11" spans="1:17" x14ac:dyDescent="0.55000000000000004">
      <c r="A11" s="8" t="s">
        <v>24</v>
      </c>
      <c r="B11" s="3" t="s">
        <v>14</v>
      </c>
      <c r="C11" s="16">
        <v>2.5670558169251541</v>
      </c>
      <c r="D11" s="16">
        <v>0.83748287742297478</v>
      </c>
      <c r="E11" s="15">
        <f t="shared" si="0"/>
        <v>1.7295729395021793</v>
      </c>
      <c r="F11" s="15">
        <f t="shared" si="1"/>
        <v>2.1483143782136667</v>
      </c>
      <c r="G11" s="15">
        <f t="shared" si="2"/>
        <v>2.5670558169251541</v>
      </c>
      <c r="H11" s="15">
        <f t="shared" si="3"/>
        <v>2.9857972556366414</v>
      </c>
      <c r="I11" s="15">
        <f t="shared" si="4"/>
        <v>3.4045386943481288</v>
      </c>
      <c r="J11" s="3"/>
      <c r="K11" s="15">
        <f t="shared" si="5"/>
        <v>1.8970695149867742</v>
      </c>
      <c r="L11" s="15">
        <f t="shared" si="6"/>
        <v>2.1483143782136667</v>
      </c>
      <c r="M11" s="15">
        <f t="shared" si="7"/>
        <v>2.3995592414405591</v>
      </c>
      <c r="N11" s="15">
        <f t="shared" si="8"/>
        <v>2.5670558169251541</v>
      </c>
      <c r="O11" s="15">
        <f t="shared" si="9"/>
        <v>2.734552392409749</v>
      </c>
      <c r="P11" s="15">
        <f t="shared" si="10"/>
        <v>2.9857972556366414</v>
      </c>
      <c r="Q11" s="15">
        <f t="shared" si="11"/>
        <v>3.2370421188635339</v>
      </c>
    </row>
    <row r="12" spans="1:17" x14ac:dyDescent="0.55000000000000004">
      <c r="A12" s="12" t="s">
        <v>25</v>
      </c>
      <c r="B12" s="10" t="s">
        <v>14</v>
      </c>
      <c r="C12" s="17">
        <v>2.7995585758262123</v>
      </c>
      <c r="D12" s="17">
        <v>0.80730575141514738</v>
      </c>
      <c r="E12" s="18">
        <f t="shared" si="0"/>
        <v>1.9922528244110649</v>
      </c>
      <c r="F12" s="18">
        <f t="shared" si="1"/>
        <v>2.3959057001186386</v>
      </c>
      <c r="G12" s="18">
        <f t="shared" si="2"/>
        <v>2.7995585758262123</v>
      </c>
      <c r="H12" s="18">
        <f t="shared" si="3"/>
        <v>3.2032114515337859</v>
      </c>
      <c r="I12" s="18">
        <f t="shared" si="4"/>
        <v>3.6068643272413596</v>
      </c>
      <c r="J12" s="10"/>
      <c r="K12" s="18">
        <f t="shared" si="5"/>
        <v>2.1537139746940941</v>
      </c>
      <c r="L12" s="18">
        <f t="shared" si="6"/>
        <v>2.3959057001186386</v>
      </c>
      <c r="M12" s="18">
        <f t="shared" si="7"/>
        <v>2.6380974255431826</v>
      </c>
      <c r="N12" s="18">
        <f t="shared" si="8"/>
        <v>2.7995585758262123</v>
      </c>
      <c r="O12" s="18">
        <f t="shared" si="9"/>
        <v>2.9610197261092419</v>
      </c>
      <c r="P12" s="18">
        <f t="shared" si="10"/>
        <v>3.2032114515337859</v>
      </c>
      <c r="Q12" s="18">
        <f t="shared" si="11"/>
        <v>3.4454031769583304</v>
      </c>
    </row>
    <row r="13" spans="1:17" x14ac:dyDescent="0.55000000000000004">
      <c r="A13" s="7" t="s">
        <v>13</v>
      </c>
      <c r="B13" s="3" t="s">
        <v>14</v>
      </c>
      <c r="C13" s="14">
        <v>2.8739816804665952</v>
      </c>
      <c r="D13" s="14">
        <v>0.45629318856514728</v>
      </c>
      <c r="E13" s="15">
        <f t="shared" si="0"/>
        <v>2.4176884919014481</v>
      </c>
      <c r="F13" s="15">
        <f t="shared" si="1"/>
        <v>2.6458350861840216</v>
      </c>
      <c r="G13" s="15">
        <f t="shared" si="2"/>
        <v>2.8739816804665952</v>
      </c>
      <c r="H13" s="15">
        <f t="shared" si="3"/>
        <v>3.1021282747491687</v>
      </c>
      <c r="I13" s="15">
        <f t="shared" si="4"/>
        <v>3.3302748690317423</v>
      </c>
      <c r="J13" s="3"/>
      <c r="K13" s="15">
        <f t="shared" si="5"/>
        <v>2.5089471296144774</v>
      </c>
      <c r="L13" s="15">
        <f t="shared" si="6"/>
        <v>2.6458350861840216</v>
      </c>
      <c r="M13" s="15">
        <f t="shared" si="7"/>
        <v>2.7827230427535659</v>
      </c>
      <c r="N13" s="15">
        <f t="shared" si="8"/>
        <v>2.8739816804665952</v>
      </c>
      <c r="O13" s="15">
        <f t="shared" si="9"/>
        <v>2.9652403181796245</v>
      </c>
      <c r="P13" s="15">
        <f t="shared" si="10"/>
        <v>3.1021282747491687</v>
      </c>
      <c r="Q13" s="15">
        <f t="shared" si="11"/>
        <v>3.239016231318713</v>
      </c>
    </row>
    <row r="14" spans="1:17" x14ac:dyDescent="0.55000000000000004">
      <c r="A14" s="8" t="s">
        <v>26</v>
      </c>
      <c r="B14" s="3" t="s">
        <v>14</v>
      </c>
      <c r="C14" s="16">
        <v>2.476421882764444</v>
      </c>
      <c r="D14" s="16">
        <v>0.64010741513363167</v>
      </c>
      <c r="E14" s="15">
        <f t="shared" si="0"/>
        <v>1.8363144676308123</v>
      </c>
      <c r="F14" s="15">
        <f t="shared" si="1"/>
        <v>2.156368175197628</v>
      </c>
      <c r="G14" s="15">
        <f t="shared" si="2"/>
        <v>2.476421882764444</v>
      </c>
      <c r="H14" s="15">
        <f t="shared" si="3"/>
        <v>2.7964755903312599</v>
      </c>
      <c r="I14" s="15">
        <f t="shared" si="4"/>
        <v>3.1165292978980759</v>
      </c>
      <c r="J14" s="3"/>
      <c r="K14" s="15">
        <f t="shared" si="5"/>
        <v>1.9643359506575386</v>
      </c>
      <c r="L14" s="15">
        <f t="shared" si="6"/>
        <v>2.156368175197628</v>
      </c>
      <c r="M14" s="15">
        <f t="shared" si="7"/>
        <v>2.3484003997377174</v>
      </c>
      <c r="N14" s="15">
        <f t="shared" si="8"/>
        <v>2.476421882764444</v>
      </c>
      <c r="O14" s="15">
        <f t="shared" si="9"/>
        <v>2.6044433657911705</v>
      </c>
      <c r="P14" s="15">
        <f t="shared" si="10"/>
        <v>2.7964755903312599</v>
      </c>
      <c r="Q14" s="15">
        <f t="shared" si="11"/>
        <v>2.9885078148713493</v>
      </c>
    </row>
    <row r="15" spans="1:17" x14ac:dyDescent="0.55000000000000004">
      <c r="A15" s="8" t="s">
        <v>27</v>
      </c>
      <c r="B15" s="3" t="s">
        <v>14</v>
      </c>
      <c r="C15" s="16">
        <v>2.9820429420533996</v>
      </c>
      <c r="D15" s="16">
        <v>0.737379428371292</v>
      </c>
      <c r="E15" s="15">
        <f t="shared" si="0"/>
        <v>2.2446635136821076</v>
      </c>
      <c r="F15" s="15">
        <f t="shared" si="1"/>
        <v>2.6133532278677536</v>
      </c>
      <c r="G15" s="15">
        <f t="shared" si="2"/>
        <v>2.9820429420533996</v>
      </c>
      <c r="H15" s="15">
        <f t="shared" si="3"/>
        <v>3.3507326562390456</v>
      </c>
      <c r="I15" s="15">
        <f t="shared" si="4"/>
        <v>3.7194223704246916</v>
      </c>
      <c r="J15" s="3"/>
      <c r="K15" s="15">
        <f t="shared" si="5"/>
        <v>2.392139399356366</v>
      </c>
      <c r="L15" s="15">
        <f t="shared" si="6"/>
        <v>2.6133532278677536</v>
      </c>
      <c r="M15" s="15">
        <f t="shared" si="7"/>
        <v>2.8345670563791412</v>
      </c>
      <c r="N15" s="15">
        <f t="shared" si="8"/>
        <v>2.9820429420533996</v>
      </c>
      <c r="O15" s="15">
        <f t="shared" si="9"/>
        <v>3.129518827727658</v>
      </c>
      <c r="P15" s="15">
        <f t="shared" si="10"/>
        <v>3.3507326562390456</v>
      </c>
      <c r="Q15" s="15">
        <f t="shared" si="11"/>
        <v>3.5719464847504332</v>
      </c>
    </row>
    <row r="16" spans="1:17" x14ac:dyDescent="0.55000000000000004">
      <c r="A16" s="8" t="s">
        <v>28</v>
      </c>
      <c r="B16" s="3" t="s">
        <v>14</v>
      </c>
      <c r="C16" s="16">
        <v>2.8628390544229774</v>
      </c>
      <c r="D16" s="16">
        <v>0.70692239478205721</v>
      </c>
      <c r="E16" s="15">
        <f t="shared" si="0"/>
        <v>2.1559166596409201</v>
      </c>
      <c r="F16" s="15">
        <f t="shared" si="1"/>
        <v>2.5093778570319487</v>
      </c>
      <c r="G16" s="15">
        <f t="shared" si="2"/>
        <v>2.8628390544229774</v>
      </c>
      <c r="H16" s="15">
        <f t="shared" si="3"/>
        <v>3.216300251814006</v>
      </c>
      <c r="I16" s="15">
        <f t="shared" si="4"/>
        <v>3.5697614492050347</v>
      </c>
      <c r="J16" s="3"/>
      <c r="K16" s="15">
        <f t="shared" si="5"/>
        <v>2.2973011385973314</v>
      </c>
      <c r="L16" s="15">
        <f t="shared" si="6"/>
        <v>2.5093778570319487</v>
      </c>
      <c r="M16" s="15">
        <f t="shared" si="7"/>
        <v>2.721454575466566</v>
      </c>
      <c r="N16" s="15">
        <f t="shared" si="8"/>
        <v>2.8628390544229774</v>
      </c>
      <c r="O16" s="15">
        <f t="shared" si="9"/>
        <v>3.0042235333793887</v>
      </c>
      <c r="P16" s="15">
        <f t="shared" si="10"/>
        <v>3.216300251814006</v>
      </c>
      <c r="Q16" s="15">
        <f t="shared" si="11"/>
        <v>3.4283769702486233</v>
      </c>
    </row>
    <row r="17" spans="1:19" x14ac:dyDescent="0.55000000000000004">
      <c r="A17" s="8" t="s">
        <v>62</v>
      </c>
      <c r="B17" s="3" t="s">
        <v>14</v>
      </c>
      <c r="C17" s="16">
        <v>2.9742599368840943</v>
      </c>
      <c r="D17" s="16">
        <v>0.75179032513521493</v>
      </c>
      <c r="E17" s="15">
        <f t="shared" si="0"/>
        <v>2.2224696117488794</v>
      </c>
      <c r="F17" s="15">
        <f t="shared" si="1"/>
        <v>2.5983647743164866</v>
      </c>
      <c r="G17" s="15">
        <f t="shared" si="2"/>
        <v>2.9742599368840943</v>
      </c>
      <c r="H17" s="15">
        <f t="shared" si="3"/>
        <v>3.350155099451702</v>
      </c>
      <c r="I17" s="15">
        <f t="shared" si="4"/>
        <v>3.7260502620193092</v>
      </c>
      <c r="J17" s="3"/>
      <c r="K17" s="15">
        <f t="shared" si="5"/>
        <v>2.3728276767759224</v>
      </c>
      <c r="L17" s="15">
        <f t="shared" si="6"/>
        <v>2.5983647743164866</v>
      </c>
      <c r="M17" s="15">
        <f t="shared" si="7"/>
        <v>2.8239018718570512</v>
      </c>
      <c r="N17" s="15">
        <f t="shared" si="8"/>
        <v>2.9742599368840943</v>
      </c>
      <c r="O17" s="15">
        <f t="shared" si="9"/>
        <v>3.1246180019111374</v>
      </c>
      <c r="P17" s="15">
        <f t="shared" si="10"/>
        <v>3.350155099451702</v>
      </c>
      <c r="Q17" s="15">
        <f t="shared" si="11"/>
        <v>3.5756921969922661</v>
      </c>
    </row>
    <row r="18" spans="1:19" x14ac:dyDescent="0.55000000000000004">
      <c r="A18" s="8" t="s">
        <v>29</v>
      </c>
      <c r="B18" s="3" t="s">
        <v>14</v>
      </c>
      <c r="C18" s="16">
        <v>3.2360070472982159</v>
      </c>
      <c r="D18" s="16">
        <v>0.5534879443403935</v>
      </c>
      <c r="E18" s="15">
        <f t="shared" si="0"/>
        <v>2.6825191029578224</v>
      </c>
      <c r="F18" s="15">
        <f t="shared" si="1"/>
        <v>2.9592630751280193</v>
      </c>
      <c r="G18" s="15">
        <f t="shared" si="2"/>
        <v>3.2360070472982159</v>
      </c>
      <c r="H18" s="15">
        <f t="shared" si="3"/>
        <v>3.5127510194684124</v>
      </c>
      <c r="I18" s="15">
        <f t="shared" si="4"/>
        <v>3.7894949916386094</v>
      </c>
      <c r="J18" s="3"/>
      <c r="K18" s="15">
        <f t="shared" si="5"/>
        <v>2.7932166918259012</v>
      </c>
      <c r="L18" s="15">
        <f t="shared" si="6"/>
        <v>2.9592630751280193</v>
      </c>
      <c r="M18" s="15">
        <f t="shared" si="7"/>
        <v>3.1253094584301371</v>
      </c>
      <c r="N18" s="15">
        <f t="shared" si="8"/>
        <v>3.2360070472982159</v>
      </c>
      <c r="O18" s="15">
        <f t="shared" si="9"/>
        <v>3.3467046361662947</v>
      </c>
      <c r="P18" s="15">
        <f t="shared" si="10"/>
        <v>3.5127510194684124</v>
      </c>
      <c r="Q18" s="15">
        <f t="shared" si="11"/>
        <v>3.6787974027705306</v>
      </c>
    </row>
    <row r="19" spans="1:19" x14ac:dyDescent="0.55000000000000004">
      <c r="A19" s="12" t="s">
        <v>30</v>
      </c>
      <c r="B19" s="10" t="s">
        <v>14</v>
      </c>
      <c r="C19" s="17">
        <v>2.712319219376214</v>
      </c>
      <c r="D19" s="17">
        <v>0.73443950456573426</v>
      </c>
      <c r="E19" s="18">
        <f t="shared" si="0"/>
        <v>1.9778797148104799</v>
      </c>
      <c r="F19" s="18">
        <f t="shared" si="1"/>
        <v>2.3450994670933469</v>
      </c>
      <c r="G19" s="18">
        <f t="shared" si="2"/>
        <v>2.712319219376214</v>
      </c>
      <c r="H19" s="18">
        <f t="shared" si="3"/>
        <v>3.0795389716590811</v>
      </c>
      <c r="I19" s="18">
        <f t="shared" si="4"/>
        <v>3.4467587239419482</v>
      </c>
      <c r="J19" s="10"/>
      <c r="K19" s="18">
        <f t="shared" si="5"/>
        <v>2.1247676157236266</v>
      </c>
      <c r="L19" s="18">
        <f t="shared" si="6"/>
        <v>2.3450994670933469</v>
      </c>
      <c r="M19" s="18">
        <f t="shared" si="7"/>
        <v>2.5654313184630673</v>
      </c>
      <c r="N19" s="18">
        <f t="shared" si="8"/>
        <v>2.712319219376214</v>
      </c>
      <c r="O19" s="18">
        <f t="shared" si="9"/>
        <v>2.8592071202893607</v>
      </c>
      <c r="P19" s="18">
        <f t="shared" si="10"/>
        <v>3.0795389716590811</v>
      </c>
      <c r="Q19" s="18">
        <f t="shared" si="11"/>
        <v>3.2998708230288014</v>
      </c>
    </row>
    <row r="20" spans="1:19" x14ac:dyDescent="0.55000000000000004">
      <c r="A20" s="7" t="s">
        <v>31</v>
      </c>
      <c r="B20" s="3" t="s">
        <v>14</v>
      </c>
      <c r="C20" s="14">
        <v>2.764884620928076</v>
      </c>
      <c r="D20" s="14">
        <v>0.51703383006954484</v>
      </c>
      <c r="E20" s="15">
        <f t="shared" si="0"/>
        <v>2.2478507908585312</v>
      </c>
      <c r="F20" s="15">
        <f t="shared" si="1"/>
        <v>2.5063677058933034</v>
      </c>
      <c r="G20" s="15">
        <f t="shared" si="2"/>
        <v>2.764884620928076</v>
      </c>
      <c r="H20" s="15">
        <f t="shared" si="3"/>
        <v>3.0234015359628486</v>
      </c>
      <c r="I20" s="15">
        <f t="shared" si="4"/>
        <v>3.2819184509976207</v>
      </c>
      <c r="J20" s="3"/>
      <c r="K20" s="15">
        <f t="shared" si="5"/>
        <v>2.3512575568724401</v>
      </c>
      <c r="L20" s="15">
        <f t="shared" si="6"/>
        <v>2.5063677058933034</v>
      </c>
      <c r="M20" s="15">
        <f t="shared" si="7"/>
        <v>2.6614778549141671</v>
      </c>
      <c r="N20" s="15">
        <f t="shared" si="8"/>
        <v>2.764884620928076</v>
      </c>
      <c r="O20" s="15">
        <f t="shared" si="9"/>
        <v>2.8682913869419848</v>
      </c>
      <c r="P20" s="15">
        <f t="shared" si="10"/>
        <v>3.0234015359628486</v>
      </c>
      <c r="Q20" s="15">
        <f t="shared" si="11"/>
        <v>3.1785116849837118</v>
      </c>
    </row>
    <row r="21" spans="1:19" x14ac:dyDescent="0.55000000000000004">
      <c r="A21" s="7" t="s">
        <v>32</v>
      </c>
      <c r="B21" s="3" t="s">
        <v>14</v>
      </c>
      <c r="C21" s="14">
        <v>2.8098558917865497</v>
      </c>
      <c r="D21" s="14">
        <v>0.49309882988446679</v>
      </c>
      <c r="E21" s="15">
        <f t="shared" ref="E21" si="12">C21-D21</f>
        <v>2.316757061902083</v>
      </c>
      <c r="F21" s="15">
        <f t="shared" ref="F21" si="13">C21-0.5*D21</f>
        <v>2.5633064768443163</v>
      </c>
      <c r="G21" s="15">
        <f t="shared" ref="G21" si="14">C21</f>
        <v>2.8098558917865497</v>
      </c>
      <c r="H21" s="15">
        <f t="shared" ref="H21" si="15">C21+0.5*D21</f>
        <v>3.0564053067287831</v>
      </c>
      <c r="I21" s="15">
        <f t="shared" ref="I21" si="16">C21+D21</f>
        <v>3.3029547216710164</v>
      </c>
      <c r="J21" s="3"/>
      <c r="K21" s="15">
        <f t="shared" ref="K21" si="17">C21-0.8*D21</f>
        <v>2.4153768278789762</v>
      </c>
      <c r="L21" s="15">
        <f t="shared" ref="L21" si="18">C21-0.5*D21</f>
        <v>2.5633064768443163</v>
      </c>
      <c r="M21" s="15">
        <f t="shared" ref="M21" si="19">C21-0.2*D21</f>
        <v>2.7112361258096564</v>
      </c>
      <c r="N21" s="15">
        <f t="shared" ref="N21" si="20">C21</f>
        <v>2.8098558917865497</v>
      </c>
      <c r="O21" s="15">
        <f t="shared" ref="O21" si="21">C21+0.2*D21</f>
        <v>2.908475657763443</v>
      </c>
      <c r="P21" s="15">
        <f t="shared" ref="P21" si="22">C21+0.5*D21</f>
        <v>3.0564053067287831</v>
      </c>
      <c r="Q21" s="15">
        <f t="shared" ref="Q21" si="23">C21+0.8*D21</f>
        <v>3.2043349556941232</v>
      </c>
    </row>
    <row r="22" spans="1:19" x14ac:dyDescent="0.55000000000000004">
      <c r="A22" s="8" t="s">
        <v>33</v>
      </c>
      <c r="B22" s="3" t="s">
        <v>14</v>
      </c>
      <c r="C22" s="16">
        <v>2.5467399792195184</v>
      </c>
      <c r="D22" s="16">
        <v>0.73701116926869636</v>
      </c>
      <c r="E22" s="15">
        <f t="shared" si="0"/>
        <v>1.8097288099508222</v>
      </c>
      <c r="F22" s="15">
        <f t="shared" si="1"/>
        <v>2.1782343945851701</v>
      </c>
      <c r="G22" s="15">
        <f t="shared" si="2"/>
        <v>2.5467399792195184</v>
      </c>
      <c r="H22" s="15">
        <f t="shared" si="3"/>
        <v>2.9152455638538668</v>
      </c>
      <c r="I22" s="15">
        <f t="shared" si="4"/>
        <v>3.2837511484882147</v>
      </c>
      <c r="J22" s="3"/>
      <c r="K22" s="15">
        <f t="shared" si="5"/>
        <v>1.9571310438045613</v>
      </c>
      <c r="L22" s="15">
        <f t="shared" si="6"/>
        <v>2.1782343945851701</v>
      </c>
      <c r="M22" s="15">
        <f t="shared" si="7"/>
        <v>2.3993377453657794</v>
      </c>
      <c r="N22" s="15">
        <f t="shared" si="8"/>
        <v>2.5467399792195184</v>
      </c>
      <c r="O22" s="15">
        <f t="shared" si="9"/>
        <v>2.6941422130732575</v>
      </c>
      <c r="P22" s="15">
        <f t="shared" si="10"/>
        <v>2.9152455638538668</v>
      </c>
      <c r="Q22" s="15">
        <f t="shared" si="11"/>
        <v>3.1363489146344756</v>
      </c>
      <c r="S22" s="4"/>
    </row>
    <row r="23" spans="1:19" x14ac:dyDescent="0.55000000000000004">
      <c r="A23" s="8" t="s">
        <v>34</v>
      </c>
      <c r="B23" s="3" t="s">
        <v>14</v>
      </c>
      <c r="C23" s="16">
        <v>2.7487431672829419</v>
      </c>
      <c r="D23" s="16">
        <v>0.69974142003210638</v>
      </c>
      <c r="E23" s="15">
        <f t="shared" si="0"/>
        <v>2.0490017472508355</v>
      </c>
      <c r="F23" s="15">
        <f t="shared" si="1"/>
        <v>2.3988724572668887</v>
      </c>
      <c r="G23" s="15">
        <f t="shared" si="2"/>
        <v>2.7487431672829419</v>
      </c>
      <c r="H23" s="15">
        <f t="shared" si="3"/>
        <v>3.0986138772989951</v>
      </c>
      <c r="I23" s="15">
        <f t="shared" si="4"/>
        <v>3.4484845873150483</v>
      </c>
      <c r="J23" s="3"/>
      <c r="K23" s="15">
        <f t="shared" si="5"/>
        <v>2.1889500312572565</v>
      </c>
      <c r="L23" s="15">
        <f t="shared" si="6"/>
        <v>2.3988724572668887</v>
      </c>
      <c r="M23" s="15">
        <f t="shared" si="7"/>
        <v>2.6087948832765204</v>
      </c>
      <c r="N23" s="15">
        <f t="shared" si="8"/>
        <v>2.7487431672829419</v>
      </c>
      <c r="O23" s="15">
        <f t="shared" si="9"/>
        <v>2.8886914512893633</v>
      </c>
      <c r="P23" s="15">
        <f t="shared" si="10"/>
        <v>3.0986138772989951</v>
      </c>
      <c r="Q23" s="15">
        <f t="shared" si="11"/>
        <v>3.3085363033086272</v>
      </c>
    </row>
    <row r="24" spans="1:19" x14ac:dyDescent="0.55000000000000004">
      <c r="A24" s="8" t="s">
        <v>35</v>
      </c>
      <c r="B24" s="3" t="s">
        <v>14</v>
      </c>
      <c r="C24" s="16">
        <v>3.2145973295128569</v>
      </c>
      <c r="D24" s="16">
        <v>0.72782469004404804</v>
      </c>
      <c r="E24" s="15">
        <f t="shared" si="0"/>
        <v>2.4867726394688088</v>
      </c>
      <c r="F24" s="15">
        <f t="shared" si="1"/>
        <v>2.8506849844908331</v>
      </c>
      <c r="G24" s="15">
        <f t="shared" si="2"/>
        <v>3.2145973295128569</v>
      </c>
      <c r="H24" s="15">
        <f t="shared" si="3"/>
        <v>3.5785096745348808</v>
      </c>
      <c r="I24" s="15">
        <f t="shared" si="4"/>
        <v>3.9424220195569051</v>
      </c>
      <c r="J24" s="3"/>
      <c r="K24" s="15">
        <f t="shared" si="5"/>
        <v>2.6323375774776183</v>
      </c>
      <c r="L24" s="15">
        <f t="shared" si="6"/>
        <v>2.8506849844908331</v>
      </c>
      <c r="M24" s="15">
        <f t="shared" si="7"/>
        <v>3.0690323915040474</v>
      </c>
      <c r="N24" s="15">
        <f t="shared" si="8"/>
        <v>3.2145973295128569</v>
      </c>
      <c r="O24" s="15">
        <f t="shared" si="9"/>
        <v>3.3601622675216665</v>
      </c>
      <c r="P24" s="15">
        <f t="shared" si="10"/>
        <v>3.5785096745348808</v>
      </c>
      <c r="Q24" s="15">
        <f t="shared" si="11"/>
        <v>3.7968570815480955</v>
      </c>
    </row>
    <row r="25" spans="1:19" x14ac:dyDescent="0.55000000000000004">
      <c r="A25" s="8" t="s">
        <v>36</v>
      </c>
      <c r="B25" s="3" t="s">
        <v>14</v>
      </c>
      <c r="C25" s="16">
        <v>2.4743276993669276</v>
      </c>
      <c r="D25" s="16">
        <v>0.82034125132466296</v>
      </c>
      <c r="E25" s="15">
        <f t="shared" si="0"/>
        <v>1.6539864480422648</v>
      </c>
      <c r="F25" s="15">
        <f t="shared" si="1"/>
        <v>2.064157073704596</v>
      </c>
      <c r="G25" s="15">
        <f t="shared" si="2"/>
        <v>2.4743276993669276</v>
      </c>
      <c r="H25" s="15">
        <f t="shared" si="3"/>
        <v>2.8844983250292593</v>
      </c>
      <c r="I25" s="15">
        <f t="shared" si="4"/>
        <v>3.2946689506915905</v>
      </c>
      <c r="J25" s="3"/>
      <c r="K25" s="15">
        <f t="shared" si="5"/>
        <v>1.8180546983071972</v>
      </c>
      <c r="L25" s="15">
        <f t="shared" si="6"/>
        <v>2.064157073704596</v>
      </c>
      <c r="M25" s="15">
        <f t="shared" si="7"/>
        <v>2.310259449101995</v>
      </c>
      <c r="N25" s="15">
        <f t="shared" si="8"/>
        <v>2.4743276993669276</v>
      </c>
      <c r="O25" s="15">
        <f t="shared" si="9"/>
        <v>2.6383959496318603</v>
      </c>
      <c r="P25" s="15">
        <f t="shared" si="10"/>
        <v>2.8844983250292593</v>
      </c>
      <c r="Q25" s="15">
        <f t="shared" si="11"/>
        <v>3.1306007004266583</v>
      </c>
    </row>
    <row r="26" spans="1:19" x14ac:dyDescent="0.55000000000000004">
      <c r="A26" s="8" t="s">
        <v>37</v>
      </c>
      <c r="B26" s="3" t="s">
        <v>14</v>
      </c>
      <c r="C26" s="16">
        <v>2.7496273063445247</v>
      </c>
      <c r="D26" s="16">
        <v>0.67318942548701088</v>
      </c>
      <c r="E26" s="15">
        <f t="shared" si="0"/>
        <v>2.0764378808575139</v>
      </c>
      <c r="F26" s="15">
        <f t="shared" si="1"/>
        <v>2.4130325936010193</v>
      </c>
      <c r="G26" s="15">
        <f t="shared" si="2"/>
        <v>2.7496273063445247</v>
      </c>
      <c r="H26" s="15">
        <f t="shared" si="3"/>
        <v>3.0862220190880301</v>
      </c>
      <c r="I26" s="15">
        <f t="shared" si="4"/>
        <v>3.4228167318315355</v>
      </c>
      <c r="J26" s="3"/>
      <c r="K26" s="15">
        <f t="shared" si="5"/>
        <v>2.2110757659549161</v>
      </c>
      <c r="L26" s="15">
        <f t="shared" si="6"/>
        <v>2.4130325936010193</v>
      </c>
      <c r="M26" s="15">
        <f t="shared" si="7"/>
        <v>2.6149894212471225</v>
      </c>
      <c r="N26" s="15">
        <f t="shared" si="8"/>
        <v>2.7496273063445247</v>
      </c>
      <c r="O26" s="15">
        <f t="shared" si="9"/>
        <v>2.8842651914419268</v>
      </c>
      <c r="P26" s="15">
        <f t="shared" si="10"/>
        <v>3.0862220190880301</v>
      </c>
      <c r="Q26" s="15">
        <f t="shared" si="11"/>
        <v>3.2881788467341333</v>
      </c>
    </row>
    <row r="27" spans="1:19" x14ac:dyDescent="0.55000000000000004">
      <c r="A27" s="8" t="s">
        <v>38</v>
      </c>
      <c r="B27" s="3" t="s">
        <v>14</v>
      </c>
      <c r="C27" s="16">
        <v>3.2217866062612655</v>
      </c>
      <c r="D27" s="16">
        <v>0.81764766905372122</v>
      </c>
      <c r="E27" s="15">
        <f t="shared" si="0"/>
        <v>2.4041389372075441</v>
      </c>
      <c r="F27" s="15">
        <f t="shared" si="1"/>
        <v>2.812962771734405</v>
      </c>
      <c r="G27" s="15">
        <f t="shared" si="2"/>
        <v>3.2217866062612655</v>
      </c>
      <c r="H27" s="15">
        <f t="shared" si="3"/>
        <v>3.6306104407881259</v>
      </c>
      <c r="I27" s="19">
        <f t="shared" si="4"/>
        <v>4.0394342753149868</v>
      </c>
      <c r="J27" s="3"/>
      <c r="K27" s="15">
        <f t="shared" si="5"/>
        <v>2.5676684710182887</v>
      </c>
      <c r="L27" s="15">
        <f t="shared" si="6"/>
        <v>2.812962771734405</v>
      </c>
      <c r="M27" s="15">
        <f t="shared" si="7"/>
        <v>3.0582570724505214</v>
      </c>
      <c r="N27" s="15">
        <f t="shared" si="8"/>
        <v>3.2217866062612655</v>
      </c>
      <c r="O27" s="15">
        <f t="shared" si="9"/>
        <v>3.3853161400720095</v>
      </c>
      <c r="P27" s="15">
        <f t="shared" si="10"/>
        <v>3.6306104407881259</v>
      </c>
      <c r="Q27" s="15">
        <f t="shared" si="11"/>
        <v>3.8759047415042422</v>
      </c>
    </row>
    <row r="28" spans="1:19" x14ac:dyDescent="0.55000000000000004">
      <c r="A28" s="8" t="s">
        <v>39</v>
      </c>
      <c r="B28" s="3" t="s">
        <v>14</v>
      </c>
      <c r="C28" s="16">
        <v>2.6546920679173489</v>
      </c>
      <c r="D28" s="16">
        <v>0.79003288009025108</v>
      </c>
      <c r="E28" s="15">
        <f t="shared" si="0"/>
        <v>1.8646591878270979</v>
      </c>
      <c r="F28" s="15">
        <f t="shared" si="1"/>
        <v>2.2596756278722232</v>
      </c>
      <c r="G28" s="15">
        <f t="shared" si="2"/>
        <v>2.6546920679173489</v>
      </c>
      <c r="H28" s="15">
        <f t="shared" si="3"/>
        <v>3.0497085079624746</v>
      </c>
      <c r="I28" s="15">
        <f t="shared" si="4"/>
        <v>3.4447249480075999</v>
      </c>
      <c r="J28" s="3"/>
      <c r="K28" s="15">
        <f t="shared" si="5"/>
        <v>2.022665763845148</v>
      </c>
      <c r="L28" s="15">
        <f t="shared" si="6"/>
        <v>2.2596756278722232</v>
      </c>
      <c r="M28" s="15">
        <f t="shared" si="7"/>
        <v>2.4966854918992984</v>
      </c>
      <c r="N28" s="15">
        <f t="shared" si="8"/>
        <v>2.6546920679173489</v>
      </c>
      <c r="O28" s="15">
        <f t="shared" si="9"/>
        <v>2.8126986439353994</v>
      </c>
      <c r="P28" s="15">
        <f t="shared" si="10"/>
        <v>3.0497085079624746</v>
      </c>
      <c r="Q28" s="15">
        <f t="shared" si="11"/>
        <v>3.2867183719895499</v>
      </c>
    </row>
    <row r="29" spans="1:19" x14ac:dyDescent="0.55000000000000004">
      <c r="A29" s="8" t="s">
        <v>40</v>
      </c>
      <c r="B29" s="3" t="s">
        <v>14</v>
      </c>
      <c r="C29" s="16">
        <v>2.9309984317824846</v>
      </c>
      <c r="D29" s="16">
        <v>0.7616763030442314</v>
      </c>
      <c r="E29" s="15">
        <f t="shared" si="0"/>
        <v>2.1693221287382531</v>
      </c>
      <c r="F29" s="15">
        <f t="shared" si="1"/>
        <v>2.5501602802603691</v>
      </c>
      <c r="G29" s="15">
        <f t="shared" si="2"/>
        <v>2.9309984317824846</v>
      </c>
      <c r="H29" s="15">
        <f t="shared" si="3"/>
        <v>3.3118365833046002</v>
      </c>
      <c r="I29" s="15">
        <f t="shared" si="4"/>
        <v>3.6926747348267162</v>
      </c>
      <c r="J29" s="3"/>
      <c r="K29" s="15">
        <f t="shared" si="5"/>
        <v>2.3216573893470995</v>
      </c>
      <c r="L29" s="15">
        <f t="shared" si="6"/>
        <v>2.5501602802603691</v>
      </c>
      <c r="M29" s="15">
        <f t="shared" si="7"/>
        <v>2.7786631711736383</v>
      </c>
      <c r="N29" s="15">
        <f t="shared" si="8"/>
        <v>2.9309984317824846</v>
      </c>
      <c r="O29" s="15">
        <f t="shared" si="9"/>
        <v>3.083333692391331</v>
      </c>
      <c r="P29" s="15">
        <f t="shared" si="10"/>
        <v>3.3118365833046002</v>
      </c>
      <c r="Q29" s="15">
        <f t="shared" si="11"/>
        <v>3.5403394742178698</v>
      </c>
    </row>
    <row r="30" spans="1:19" x14ac:dyDescent="0.55000000000000004">
      <c r="A30" s="8" t="s">
        <v>41</v>
      </c>
      <c r="B30" s="3" t="s">
        <v>14</v>
      </c>
      <c r="C30" s="16">
        <v>2.74645215000678</v>
      </c>
      <c r="D30" s="16">
        <v>0.81221563655154227</v>
      </c>
      <c r="E30" s="15">
        <f t="shared" si="0"/>
        <v>1.9342365134552377</v>
      </c>
      <c r="F30" s="15">
        <f t="shared" si="1"/>
        <v>2.3403443317310089</v>
      </c>
      <c r="G30" s="15">
        <f t="shared" si="2"/>
        <v>2.74645215000678</v>
      </c>
      <c r="H30" s="15">
        <f t="shared" si="3"/>
        <v>3.1525599682825511</v>
      </c>
      <c r="I30" s="15">
        <f t="shared" si="4"/>
        <v>3.5586677865583223</v>
      </c>
      <c r="J30" s="3"/>
      <c r="K30" s="15">
        <f t="shared" si="5"/>
        <v>2.0966796407655464</v>
      </c>
      <c r="L30" s="15">
        <f t="shared" si="6"/>
        <v>2.3403443317310089</v>
      </c>
      <c r="M30" s="15">
        <f t="shared" si="7"/>
        <v>2.5840090226964714</v>
      </c>
      <c r="N30" s="15">
        <f t="shared" si="8"/>
        <v>2.74645215000678</v>
      </c>
      <c r="O30" s="15">
        <f t="shared" si="9"/>
        <v>2.9088952773170886</v>
      </c>
      <c r="P30" s="15">
        <f t="shared" si="10"/>
        <v>3.1525599682825511</v>
      </c>
      <c r="Q30" s="15">
        <f t="shared" si="11"/>
        <v>3.3962246592480136</v>
      </c>
    </row>
    <row r="31" spans="1:19" x14ac:dyDescent="0.55000000000000004">
      <c r="A31" s="12" t="s">
        <v>42</v>
      </c>
      <c r="B31" s="10" t="s">
        <v>14</v>
      </c>
      <c r="C31" s="17">
        <v>2.8105941801707424</v>
      </c>
      <c r="D31" s="17">
        <v>0.70940018348950962</v>
      </c>
      <c r="E31" s="18">
        <f t="shared" si="0"/>
        <v>2.101193996681233</v>
      </c>
      <c r="F31" s="18">
        <f t="shared" si="1"/>
        <v>2.4558940884259877</v>
      </c>
      <c r="G31" s="18">
        <f t="shared" si="2"/>
        <v>2.8105941801707424</v>
      </c>
      <c r="H31" s="18">
        <f t="shared" si="3"/>
        <v>3.1652942719154971</v>
      </c>
      <c r="I31" s="18">
        <f t="shared" si="4"/>
        <v>3.5199943636602518</v>
      </c>
      <c r="J31" s="10"/>
      <c r="K31" s="18">
        <f t="shared" si="5"/>
        <v>2.2430740333791346</v>
      </c>
      <c r="L31" s="18">
        <f t="shared" si="6"/>
        <v>2.4558940884259877</v>
      </c>
      <c r="M31" s="18">
        <f t="shared" si="7"/>
        <v>2.6687141434728403</v>
      </c>
      <c r="N31" s="18">
        <f t="shared" si="8"/>
        <v>2.8105941801707424</v>
      </c>
      <c r="O31" s="18">
        <f t="shared" si="9"/>
        <v>2.9524742168686444</v>
      </c>
      <c r="P31" s="18">
        <f t="shared" si="10"/>
        <v>3.1652942719154971</v>
      </c>
      <c r="Q31" s="18">
        <f t="shared" si="11"/>
        <v>3.3781143269623501</v>
      </c>
    </row>
    <row r="32" spans="1:19" x14ac:dyDescent="0.55000000000000004">
      <c r="A32" s="7" t="s">
        <v>16</v>
      </c>
      <c r="B32" s="3" t="s">
        <v>14</v>
      </c>
      <c r="C32" s="14">
        <v>2.462531495725421</v>
      </c>
      <c r="D32" s="14">
        <v>0.59167395209595564</v>
      </c>
      <c r="E32" s="15">
        <f t="shared" si="0"/>
        <v>1.8708575436294654</v>
      </c>
      <c r="F32" s="15">
        <f t="shared" si="1"/>
        <v>2.166694519677443</v>
      </c>
      <c r="G32" s="15">
        <f t="shared" si="2"/>
        <v>2.462531495725421</v>
      </c>
      <c r="H32" s="15">
        <f t="shared" si="3"/>
        <v>2.7583684717733989</v>
      </c>
      <c r="I32" s="15">
        <f t="shared" si="4"/>
        <v>3.0542054478213765</v>
      </c>
      <c r="J32" s="3"/>
      <c r="K32" s="15">
        <f t="shared" si="5"/>
        <v>1.9891923340486564</v>
      </c>
      <c r="L32" s="15">
        <f t="shared" si="6"/>
        <v>2.166694519677443</v>
      </c>
      <c r="M32" s="15">
        <f t="shared" si="7"/>
        <v>2.34419670530623</v>
      </c>
      <c r="N32" s="15">
        <f t="shared" si="8"/>
        <v>2.462531495725421</v>
      </c>
      <c r="O32" s="15">
        <f t="shared" si="9"/>
        <v>2.5808662861446119</v>
      </c>
      <c r="P32" s="15">
        <f t="shared" si="10"/>
        <v>2.7583684717733989</v>
      </c>
      <c r="Q32" s="15">
        <f t="shared" si="11"/>
        <v>2.9358706574021856</v>
      </c>
    </row>
    <row r="33" spans="1:17" x14ac:dyDescent="0.55000000000000004">
      <c r="A33" s="8" t="s">
        <v>43</v>
      </c>
      <c r="B33" s="3" t="s">
        <v>14</v>
      </c>
      <c r="C33" s="16">
        <v>2.5706665892238361</v>
      </c>
      <c r="D33" s="16">
        <v>0.76660101574623485</v>
      </c>
      <c r="E33" s="15">
        <f t="shared" si="0"/>
        <v>1.8040655734776012</v>
      </c>
      <c r="F33" s="15">
        <f t="shared" si="1"/>
        <v>2.1873660813507185</v>
      </c>
      <c r="G33" s="15">
        <f t="shared" si="2"/>
        <v>2.5706665892238361</v>
      </c>
      <c r="H33" s="15">
        <f t="shared" si="3"/>
        <v>2.9539670970969536</v>
      </c>
      <c r="I33" s="15">
        <f t="shared" si="4"/>
        <v>3.3372676049700711</v>
      </c>
      <c r="J33" s="3"/>
      <c r="K33" s="15">
        <f t="shared" si="5"/>
        <v>1.9573857766268481</v>
      </c>
      <c r="L33" s="15">
        <f t="shared" si="6"/>
        <v>2.1873660813507185</v>
      </c>
      <c r="M33" s="15">
        <f t="shared" si="7"/>
        <v>2.417346386074589</v>
      </c>
      <c r="N33" s="15">
        <f t="shared" si="8"/>
        <v>2.5706665892238361</v>
      </c>
      <c r="O33" s="15">
        <f t="shared" si="9"/>
        <v>2.7239867923730832</v>
      </c>
      <c r="P33" s="15">
        <f t="shared" si="10"/>
        <v>2.9539670970969536</v>
      </c>
      <c r="Q33" s="15">
        <f t="shared" si="11"/>
        <v>3.183947401820824</v>
      </c>
    </row>
    <row r="34" spans="1:17" x14ac:dyDescent="0.55000000000000004">
      <c r="A34" s="8" t="s">
        <v>44</v>
      </c>
      <c r="B34" s="3" t="s">
        <v>14</v>
      </c>
      <c r="C34" s="16">
        <v>2.4246384387523792</v>
      </c>
      <c r="D34" s="16">
        <v>0.79619239286771371</v>
      </c>
      <c r="E34" s="15">
        <f t="shared" si="0"/>
        <v>1.6284460458846655</v>
      </c>
      <c r="F34" s="15">
        <f t="shared" si="1"/>
        <v>2.0265422423185222</v>
      </c>
      <c r="G34" s="15">
        <f t="shared" si="2"/>
        <v>2.4246384387523792</v>
      </c>
      <c r="H34" s="15">
        <f t="shared" si="3"/>
        <v>2.8227346351862361</v>
      </c>
      <c r="I34" s="15">
        <f t="shared" si="4"/>
        <v>3.2208308316200931</v>
      </c>
      <c r="J34" s="3"/>
      <c r="K34" s="15">
        <f t="shared" si="5"/>
        <v>1.787684524458208</v>
      </c>
      <c r="L34" s="15">
        <f t="shared" si="6"/>
        <v>2.0265422423185222</v>
      </c>
      <c r="M34" s="15">
        <f t="shared" si="7"/>
        <v>2.2653999601788364</v>
      </c>
      <c r="N34" s="15">
        <f t="shared" si="8"/>
        <v>2.4246384387523792</v>
      </c>
      <c r="O34" s="15">
        <f t="shared" si="9"/>
        <v>2.583876917325922</v>
      </c>
      <c r="P34" s="15">
        <f t="shared" si="10"/>
        <v>2.8227346351862361</v>
      </c>
      <c r="Q34" s="15">
        <f t="shared" si="11"/>
        <v>3.0615923530465503</v>
      </c>
    </row>
    <row r="35" spans="1:17" x14ac:dyDescent="0.55000000000000004">
      <c r="A35" s="8" t="s">
        <v>45</v>
      </c>
      <c r="B35" s="3" t="s">
        <v>14</v>
      </c>
      <c r="C35" s="16">
        <v>2.4260033687634275</v>
      </c>
      <c r="D35" s="16">
        <v>0.77982338225729142</v>
      </c>
      <c r="E35" s="15">
        <f t="shared" si="0"/>
        <v>1.646179986506136</v>
      </c>
      <c r="F35" s="15">
        <f t="shared" si="1"/>
        <v>2.0360916776347819</v>
      </c>
      <c r="G35" s="15">
        <f t="shared" si="2"/>
        <v>2.4260033687634275</v>
      </c>
      <c r="H35" s="15">
        <f t="shared" si="3"/>
        <v>2.815915059892073</v>
      </c>
      <c r="I35" s="15">
        <f t="shared" si="4"/>
        <v>3.205826751020719</v>
      </c>
      <c r="J35" s="3"/>
      <c r="K35" s="15">
        <f t="shared" si="5"/>
        <v>1.8021446629575943</v>
      </c>
      <c r="L35" s="15">
        <f t="shared" si="6"/>
        <v>2.0360916776347819</v>
      </c>
      <c r="M35" s="15">
        <f t="shared" si="7"/>
        <v>2.2700386923119691</v>
      </c>
      <c r="N35" s="15">
        <f t="shared" si="8"/>
        <v>2.4260033687634275</v>
      </c>
      <c r="O35" s="15">
        <f t="shared" si="9"/>
        <v>2.5819680452148859</v>
      </c>
      <c r="P35" s="15">
        <f t="shared" si="10"/>
        <v>2.815915059892073</v>
      </c>
      <c r="Q35" s="15">
        <f t="shared" si="11"/>
        <v>3.0498620745692606</v>
      </c>
    </row>
    <row r="36" spans="1:17" x14ac:dyDescent="0.55000000000000004">
      <c r="A36" s="8" t="s">
        <v>46</v>
      </c>
      <c r="B36" s="3" t="s">
        <v>14</v>
      </c>
      <c r="C36" s="16">
        <v>2.3368957038585947</v>
      </c>
      <c r="D36" s="16">
        <v>0.82196774787182858</v>
      </c>
      <c r="E36" s="15">
        <f t="shared" si="0"/>
        <v>1.5149279559867661</v>
      </c>
      <c r="F36" s="15">
        <f t="shared" si="1"/>
        <v>1.9259118299226805</v>
      </c>
      <c r="G36" s="15">
        <f t="shared" si="2"/>
        <v>2.3368957038585947</v>
      </c>
      <c r="H36" s="15">
        <f t="shared" si="3"/>
        <v>2.7478795777945089</v>
      </c>
      <c r="I36" s="15">
        <f t="shared" si="4"/>
        <v>3.158863451730423</v>
      </c>
      <c r="J36" s="3"/>
      <c r="K36" s="15">
        <f t="shared" si="5"/>
        <v>1.6793215055611319</v>
      </c>
      <c r="L36" s="15">
        <f t="shared" si="6"/>
        <v>1.9259118299226805</v>
      </c>
      <c r="M36" s="15">
        <f t="shared" si="7"/>
        <v>2.1725021542842291</v>
      </c>
      <c r="N36" s="15">
        <f t="shared" si="8"/>
        <v>2.3368957038585947</v>
      </c>
      <c r="O36" s="15">
        <f t="shared" si="9"/>
        <v>2.5012892534329603</v>
      </c>
      <c r="P36" s="15">
        <f t="shared" si="10"/>
        <v>2.7478795777945089</v>
      </c>
      <c r="Q36" s="15">
        <f t="shared" si="11"/>
        <v>2.9944699021560575</v>
      </c>
    </row>
    <row r="37" spans="1:17" x14ac:dyDescent="0.55000000000000004">
      <c r="A37" s="8" t="s">
        <v>47</v>
      </c>
      <c r="B37" s="3" t="s">
        <v>14</v>
      </c>
      <c r="C37" s="16">
        <v>2.8340593599349537</v>
      </c>
      <c r="D37" s="16">
        <v>0.73063851529506352</v>
      </c>
      <c r="E37" s="15">
        <f t="shared" si="0"/>
        <v>2.1034208446398903</v>
      </c>
      <c r="F37" s="15">
        <f t="shared" si="1"/>
        <v>2.468740102287422</v>
      </c>
      <c r="G37" s="15">
        <f t="shared" si="2"/>
        <v>2.8340593599349537</v>
      </c>
      <c r="H37" s="15">
        <f t="shared" si="3"/>
        <v>3.1993786175824854</v>
      </c>
      <c r="I37" s="15">
        <f t="shared" si="4"/>
        <v>3.5646978752300171</v>
      </c>
      <c r="J37" s="3"/>
      <c r="K37" s="15">
        <f t="shared" si="5"/>
        <v>2.249548547698903</v>
      </c>
      <c r="L37" s="15">
        <f t="shared" si="6"/>
        <v>2.468740102287422</v>
      </c>
      <c r="M37" s="15">
        <f t="shared" si="7"/>
        <v>2.687931656875941</v>
      </c>
      <c r="N37" s="15">
        <f t="shared" si="8"/>
        <v>2.8340593599349537</v>
      </c>
      <c r="O37" s="15">
        <f t="shared" si="9"/>
        <v>2.9801870629939664</v>
      </c>
      <c r="P37" s="15">
        <f t="shared" si="10"/>
        <v>3.1993786175824854</v>
      </c>
      <c r="Q37" s="15">
        <f t="shared" si="11"/>
        <v>3.4185701721710045</v>
      </c>
    </row>
    <row r="38" spans="1:17" x14ac:dyDescent="0.55000000000000004">
      <c r="A38" s="8" t="s">
        <v>48</v>
      </c>
      <c r="B38" s="3" t="s">
        <v>14</v>
      </c>
      <c r="C38" s="16">
        <v>2.493010783915127</v>
      </c>
      <c r="D38" s="16">
        <v>0.78216965597753008</v>
      </c>
      <c r="E38" s="15">
        <f t="shared" si="0"/>
        <v>1.7108411279375968</v>
      </c>
      <c r="F38" s="15">
        <f t="shared" si="1"/>
        <v>2.1019259559263621</v>
      </c>
      <c r="G38" s="15">
        <f t="shared" si="2"/>
        <v>2.493010783915127</v>
      </c>
      <c r="H38" s="15">
        <f t="shared" si="3"/>
        <v>2.8840956119038919</v>
      </c>
      <c r="I38" s="15">
        <f t="shared" si="4"/>
        <v>3.2751804398926572</v>
      </c>
      <c r="J38" s="3"/>
      <c r="K38" s="15">
        <f t="shared" si="5"/>
        <v>1.8672750591331029</v>
      </c>
      <c r="L38" s="15">
        <f t="shared" si="6"/>
        <v>2.1019259559263621</v>
      </c>
      <c r="M38" s="15">
        <f t="shared" si="7"/>
        <v>2.3365768527196211</v>
      </c>
      <c r="N38" s="15">
        <f t="shared" si="8"/>
        <v>2.493010783915127</v>
      </c>
      <c r="O38" s="15">
        <f t="shared" si="9"/>
        <v>2.6494447151106328</v>
      </c>
      <c r="P38" s="15">
        <f t="shared" si="10"/>
        <v>2.8840956119038919</v>
      </c>
      <c r="Q38" s="15">
        <f t="shared" si="11"/>
        <v>3.1187465086971509</v>
      </c>
    </row>
    <row r="39" spans="1:17" x14ac:dyDescent="0.55000000000000004">
      <c r="A39" s="12" t="s">
        <v>49</v>
      </c>
      <c r="B39" s="10" t="s">
        <v>14</v>
      </c>
      <c r="C39" s="17">
        <v>2.1524462256296655</v>
      </c>
      <c r="D39" s="17">
        <v>0.8313822081422978</v>
      </c>
      <c r="E39" s="18">
        <f t="shared" si="0"/>
        <v>1.3210640174873678</v>
      </c>
      <c r="F39" s="18">
        <f t="shared" si="1"/>
        <v>1.7367551215585166</v>
      </c>
      <c r="G39" s="18">
        <f t="shared" si="2"/>
        <v>2.1524462256296655</v>
      </c>
      <c r="H39" s="18">
        <f t="shared" si="3"/>
        <v>2.5681373297008143</v>
      </c>
      <c r="I39" s="18">
        <f t="shared" si="4"/>
        <v>2.9838284337719632</v>
      </c>
      <c r="J39" s="10"/>
      <c r="K39" s="18">
        <f t="shared" si="5"/>
        <v>1.4873404591158272</v>
      </c>
      <c r="L39" s="18">
        <f t="shared" si="6"/>
        <v>1.7367551215585166</v>
      </c>
      <c r="M39" s="18">
        <f t="shared" si="7"/>
        <v>1.986169784001206</v>
      </c>
      <c r="N39" s="18">
        <f t="shared" si="8"/>
        <v>2.1524462256296655</v>
      </c>
      <c r="O39" s="18">
        <f t="shared" si="9"/>
        <v>2.3187226672581249</v>
      </c>
      <c r="P39" s="18">
        <f t="shared" si="10"/>
        <v>2.5681373297008143</v>
      </c>
      <c r="Q39" s="18">
        <f t="shared" si="11"/>
        <v>2.8175519921435037</v>
      </c>
    </row>
    <row r="40" spans="1:17" x14ac:dyDescent="0.55000000000000004">
      <c r="A40" s="7" t="s">
        <v>50</v>
      </c>
      <c r="B40" s="3" t="s">
        <v>14</v>
      </c>
      <c r="C40" s="15">
        <v>2.8307029658455862</v>
      </c>
      <c r="D40" s="15">
        <v>0.58795864510256002</v>
      </c>
      <c r="E40" s="15">
        <f t="shared" si="0"/>
        <v>2.242744320743026</v>
      </c>
      <c r="F40" s="15">
        <f t="shared" si="1"/>
        <v>2.5367236432943061</v>
      </c>
      <c r="G40" s="15">
        <f t="shared" si="2"/>
        <v>2.8307029658455862</v>
      </c>
      <c r="H40" s="15">
        <f t="shared" si="3"/>
        <v>3.1246822883968663</v>
      </c>
      <c r="I40" s="15">
        <f t="shared" si="4"/>
        <v>3.4186616109481465</v>
      </c>
      <c r="J40" s="3"/>
      <c r="K40" s="15">
        <f t="shared" si="5"/>
        <v>2.3603360497635384</v>
      </c>
      <c r="L40" s="15">
        <f t="shared" si="6"/>
        <v>2.5367236432943061</v>
      </c>
      <c r="M40" s="15">
        <f t="shared" si="7"/>
        <v>2.7131112368250743</v>
      </c>
      <c r="N40" s="15">
        <f t="shared" si="8"/>
        <v>2.8307029658455862</v>
      </c>
      <c r="O40" s="15">
        <f t="shared" si="9"/>
        <v>2.9482946948660982</v>
      </c>
      <c r="P40" s="15">
        <f t="shared" si="10"/>
        <v>3.1246822883968663</v>
      </c>
      <c r="Q40" s="15">
        <f t="shared" si="11"/>
        <v>3.3010698819276341</v>
      </c>
    </row>
    <row r="41" spans="1:17" x14ac:dyDescent="0.55000000000000004">
      <c r="A41" s="8" t="s">
        <v>51</v>
      </c>
      <c r="B41" s="3" t="s">
        <v>14</v>
      </c>
      <c r="C41" s="16">
        <v>2.1697676069517677</v>
      </c>
      <c r="D41" s="16">
        <v>0.75689751021150842</v>
      </c>
      <c r="E41" s="15">
        <f t="shared" si="0"/>
        <v>1.4128700967402592</v>
      </c>
      <c r="F41" s="15">
        <f t="shared" si="1"/>
        <v>1.7913188518460135</v>
      </c>
      <c r="G41" s="15">
        <f t="shared" si="2"/>
        <v>2.1697676069517677</v>
      </c>
      <c r="H41" s="15">
        <f t="shared" si="3"/>
        <v>2.5482163620575218</v>
      </c>
      <c r="I41" s="15">
        <f t="shared" si="4"/>
        <v>2.9266651171632763</v>
      </c>
      <c r="J41" s="3"/>
      <c r="K41" s="15">
        <f t="shared" si="5"/>
        <v>1.5642495987825611</v>
      </c>
      <c r="L41" s="15">
        <f t="shared" si="6"/>
        <v>1.7913188518460135</v>
      </c>
      <c r="M41" s="15">
        <f t="shared" si="7"/>
        <v>2.0183881049094659</v>
      </c>
      <c r="N41" s="15">
        <f t="shared" si="8"/>
        <v>2.1697676069517677</v>
      </c>
      <c r="O41" s="15">
        <f t="shared" si="9"/>
        <v>2.3211471089940696</v>
      </c>
      <c r="P41" s="15">
        <f t="shared" si="10"/>
        <v>2.5482163620575218</v>
      </c>
      <c r="Q41" s="15">
        <f t="shared" si="11"/>
        <v>2.7752856151209744</v>
      </c>
    </row>
    <row r="42" spans="1:17" x14ac:dyDescent="0.55000000000000004">
      <c r="A42" s="8" t="s">
        <v>52</v>
      </c>
      <c r="B42" s="3" t="s">
        <v>14</v>
      </c>
      <c r="C42" s="16">
        <v>2.8637135131297753</v>
      </c>
      <c r="D42" s="16">
        <v>0.77192735362610831</v>
      </c>
      <c r="E42" s="15">
        <f t="shared" si="0"/>
        <v>2.0917861595036671</v>
      </c>
      <c r="F42" s="15">
        <f t="shared" si="1"/>
        <v>2.477749836316721</v>
      </c>
      <c r="G42" s="15">
        <f t="shared" si="2"/>
        <v>2.8637135131297753</v>
      </c>
      <c r="H42" s="15">
        <f t="shared" si="3"/>
        <v>3.2496771899428296</v>
      </c>
      <c r="I42" s="15">
        <f t="shared" si="4"/>
        <v>3.6356408667558835</v>
      </c>
      <c r="J42" s="3"/>
      <c r="K42" s="15">
        <f t="shared" si="5"/>
        <v>2.2461716302288885</v>
      </c>
      <c r="L42" s="15">
        <f t="shared" si="6"/>
        <v>2.477749836316721</v>
      </c>
      <c r="M42" s="15">
        <f t="shared" si="7"/>
        <v>2.7093280424045538</v>
      </c>
      <c r="N42" s="15">
        <f t="shared" si="8"/>
        <v>2.8637135131297753</v>
      </c>
      <c r="O42" s="15">
        <f t="shared" si="9"/>
        <v>3.0180989838549968</v>
      </c>
      <c r="P42" s="15">
        <f t="shared" si="10"/>
        <v>3.2496771899428296</v>
      </c>
      <c r="Q42" s="15">
        <f t="shared" si="11"/>
        <v>3.481255396030662</v>
      </c>
    </row>
    <row r="43" spans="1:17" x14ac:dyDescent="0.55000000000000004">
      <c r="A43" s="8" t="s">
        <v>53</v>
      </c>
      <c r="B43" s="3" t="s">
        <v>14</v>
      </c>
      <c r="C43" s="16">
        <v>2.5881718972850249</v>
      </c>
      <c r="D43" s="16">
        <v>0.83492480161843508</v>
      </c>
      <c r="E43" s="15">
        <f t="shared" si="0"/>
        <v>1.7532470956665898</v>
      </c>
      <c r="F43" s="15">
        <f t="shared" si="1"/>
        <v>2.1707094964758076</v>
      </c>
      <c r="G43" s="15">
        <f t="shared" si="2"/>
        <v>2.5881718972850249</v>
      </c>
      <c r="H43" s="15">
        <f t="shared" si="3"/>
        <v>3.0056342980942423</v>
      </c>
      <c r="I43" s="15">
        <f t="shared" si="4"/>
        <v>3.4230966989034601</v>
      </c>
      <c r="J43" s="3"/>
      <c r="K43" s="15">
        <f t="shared" si="5"/>
        <v>1.9202320559902768</v>
      </c>
      <c r="L43" s="15">
        <f t="shared" si="6"/>
        <v>2.1707094964758076</v>
      </c>
      <c r="M43" s="15">
        <f t="shared" si="7"/>
        <v>2.4211869369613379</v>
      </c>
      <c r="N43" s="15">
        <f t="shared" si="8"/>
        <v>2.5881718972850249</v>
      </c>
      <c r="O43" s="15">
        <f t="shared" si="9"/>
        <v>2.755156857608712</v>
      </c>
      <c r="P43" s="15">
        <f t="shared" si="10"/>
        <v>3.0056342980942423</v>
      </c>
      <c r="Q43" s="15">
        <f t="shared" si="11"/>
        <v>3.2561117385797731</v>
      </c>
    </row>
    <row r="44" spans="1:17" x14ac:dyDescent="0.55000000000000004">
      <c r="A44" s="8" t="s">
        <v>54</v>
      </c>
      <c r="B44" s="3" t="s">
        <v>14</v>
      </c>
      <c r="C44" s="16">
        <v>2.902254231928393</v>
      </c>
      <c r="D44" s="16">
        <v>0.77060516701273085</v>
      </c>
      <c r="E44" s="15">
        <f t="shared" si="0"/>
        <v>2.1316490649156621</v>
      </c>
      <c r="F44" s="15">
        <f t="shared" si="1"/>
        <v>2.5169516484220278</v>
      </c>
      <c r="G44" s="15">
        <f t="shared" si="2"/>
        <v>2.902254231928393</v>
      </c>
      <c r="H44" s="15">
        <f t="shared" si="3"/>
        <v>3.2875568154347583</v>
      </c>
      <c r="I44" s="15">
        <f t="shared" si="4"/>
        <v>3.672859398941124</v>
      </c>
      <c r="J44" s="3"/>
      <c r="K44" s="15">
        <f t="shared" si="5"/>
        <v>2.2857700983182081</v>
      </c>
      <c r="L44" s="15">
        <f t="shared" si="6"/>
        <v>2.5169516484220278</v>
      </c>
      <c r="M44" s="15">
        <f t="shared" si="7"/>
        <v>2.748133198525847</v>
      </c>
      <c r="N44" s="15">
        <f t="shared" si="8"/>
        <v>2.902254231928393</v>
      </c>
      <c r="O44" s="15">
        <f t="shared" si="9"/>
        <v>3.0563752653309391</v>
      </c>
      <c r="P44" s="15">
        <f t="shared" si="10"/>
        <v>3.2875568154347583</v>
      </c>
      <c r="Q44" s="15">
        <f t="shared" si="11"/>
        <v>3.518738365538578</v>
      </c>
    </row>
    <row r="45" spans="1:17" x14ac:dyDescent="0.55000000000000004">
      <c r="A45" s="8" t="s">
        <v>55</v>
      </c>
      <c r="B45" s="3" t="s">
        <v>14</v>
      </c>
      <c r="C45" s="16">
        <v>3.2301552728891774</v>
      </c>
      <c r="D45" s="16">
        <v>0.65290524333038225</v>
      </c>
      <c r="E45" s="15">
        <f t="shared" si="0"/>
        <v>2.5772500295587952</v>
      </c>
      <c r="F45" s="15">
        <f t="shared" si="1"/>
        <v>2.9037026512239863</v>
      </c>
      <c r="G45" s="15">
        <f t="shared" si="2"/>
        <v>3.2301552728891774</v>
      </c>
      <c r="H45" s="15">
        <f t="shared" si="3"/>
        <v>3.5566078945543684</v>
      </c>
      <c r="I45" s="15">
        <f t="shared" si="4"/>
        <v>3.8830605162195595</v>
      </c>
      <c r="J45" s="3"/>
      <c r="K45" s="15">
        <f t="shared" si="5"/>
        <v>2.7078310782248716</v>
      </c>
      <c r="L45" s="15">
        <f t="shared" si="6"/>
        <v>2.9037026512239863</v>
      </c>
      <c r="M45" s="15">
        <f t="shared" si="7"/>
        <v>3.099574224223101</v>
      </c>
      <c r="N45" s="15">
        <f t="shared" si="8"/>
        <v>3.2301552728891774</v>
      </c>
      <c r="O45" s="15">
        <f t="shared" si="9"/>
        <v>3.3607363215552537</v>
      </c>
      <c r="P45" s="15">
        <f t="shared" si="10"/>
        <v>3.5566078945543684</v>
      </c>
      <c r="Q45" s="15">
        <f t="shared" si="11"/>
        <v>3.7524794675534832</v>
      </c>
    </row>
    <row r="46" spans="1:17" x14ac:dyDescent="0.55000000000000004">
      <c r="A46" s="8" t="s">
        <v>56</v>
      </c>
      <c r="B46" s="3" t="s">
        <v>14</v>
      </c>
      <c r="C46" s="16">
        <v>3.178807591510163</v>
      </c>
      <c r="D46" s="16">
        <v>0.54449766714431236</v>
      </c>
      <c r="E46" s="15">
        <f t="shared" si="0"/>
        <v>2.6343099243658505</v>
      </c>
      <c r="F46" s="15">
        <f t="shared" si="1"/>
        <v>2.906558757938007</v>
      </c>
      <c r="G46" s="15">
        <f t="shared" si="2"/>
        <v>3.178807591510163</v>
      </c>
      <c r="H46" s="15">
        <f t="shared" si="3"/>
        <v>3.451056425082319</v>
      </c>
      <c r="I46" s="15">
        <f t="shared" si="4"/>
        <v>3.7233052586544755</v>
      </c>
      <c r="J46" s="3"/>
      <c r="K46" s="15">
        <f t="shared" si="5"/>
        <v>2.743209457794713</v>
      </c>
      <c r="L46" s="15">
        <f t="shared" si="6"/>
        <v>2.906558757938007</v>
      </c>
      <c r="M46" s="15">
        <f t="shared" si="7"/>
        <v>3.0699080580813005</v>
      </c>
      <c r="N46" s="15">
        <f t="shared" si="8"/>
        <v>3.178807591510163</v>
      </c>
      <c r="O46" s="15">
        <f t="shared" si="9"/>
        <v>3.2877071249390255</v>
      </c>
      <c r="P46" s="15">
        <f t="shared" si="10"/>
        <v>3.451056425082319</v>
      </c>
      <c r="Q46" s="15">
        <f t="shared" si="11"/>
        <v>3.614405725225613</v>
      </c>
    </row>
    <row r="47" spans="1:17" x14ac:dyDescent="0.55000000000000004">
      <c r="A47" s="8" t="s">
        <v>57</v>
      </c>
      <c r="B47" s="3" t="s">
        <v>14</v>
      </c>
      <c r="C47" s="16">
        <v>2.679725465141066</v>
      </c>
      <c r="D47" s="16">
        <v>0.77686859633199989</v>
      </c>
      <c r="E47" s="15">
        <f t="shared" si="0"/>
        <v>1.9028568688090661</v>
      </c>
      <c r="F47" s="15">
        <f t="shared" si="1"/>
        <v>2.291291166975066</v>
      </c>
      <c r="G47" s="15">
        <f t="shared" si="2"/>
        <v>2.679725465141066</v>
      </c>
      <c r="H47" s="15">
        <f t="shared" si="3"/>
        <v>3.0681597633070661</v>
      </c>
      <c r="I47" s="15">
        <f t="shared" si="4"/>
        <v>3.4565940614730657</v>
      </c>
      <c r="J47" s="3"/>
      <c r="K47" s="15">
        <f t="shared" si="5"/>
        <v>2.0582305880754661</v>
      </c>
      <c r="L47" s="15">
        <f t="shared" si="6"/>
        <v>2.291291166975066</v>
      </c>
      <c r="M47" s="15">
        <f t="shared" si="7"/>
        <v>2.5243517458746663</v>
      </c>
      <c r="N47" s="15">
        <f t="shared" si="8"/>
        <v>2.679725465141066</v>
      </c>
      <c r="O47" s="15">
        <f t="shared" si="9"/>
        <v>2.8350991844074658</v>
      </c>
      <c r="P47" s="15">
        <f t="shared" si="10"/>
        <v>3.0681597633070661</v>
      </c>
      <c r="Q47" s="15">
        <f t="shared" si="11"/>
        <v>3.3012203422066659</v>
      </c>
    </row>
    <row r="48" spans="1:17" x14ac:dyDescent="0.55000000000000004">
      <c r="A48" s="8" t="s">
        <v>107</v>
      </c>
      <c r="B48" s="3" t="s">
        <v>14</v>
      </c>
      <c r="C48" s="16">
        <v>3.0899982575361378</v>
      </c>
      <c r="D48" s="16">
        <v>0.74286365635880047</v>
      </c>
      <c r="E48" s="15">
        <f t="shared" si="0"/>
        <v>2.3471346011773373</v>
      </c>
      <c r="F48" s="15">
        <f t="shared" si="1"/>
        <v>2.7185664293567378</v>
      </c>
      <c r="G48" s="15">
        <f t="shared" si="2"/>
        <v>3.0899982575361378</v>
      </c>
      <c r="H48" s="15">
        <f t="shared" si="3"/>
        <v>3.4614300857155378</v>
      </c>
      <c r="I48" s="15">
        <f t="shared" si="4"/>
        <v>3.8328619138949382</v>
      </c>
      <c r="J48" s="3"/>
      <c r="K48" s="15">
        <f t="shared" si="5"/>
        <v>2.4957073324490975</v>
      </c>
      <c r="L48" s="15">
        <f t="shared" si="6"/>
        <v>2.7185664293567378</v>
      </c>
      <c r="M48" s="15">
        <f t="shared" si="7"/>
        <v>2.9414255262643776</v>
      </c>
      <c r="N48" s="15">
        <f t="shared" si="8"/>
        <v>3.0899982575361378</v>
      </c>
      <c r="O48" s="15">
        <f t="shared" si="9"/>
        <v>3.238570988807898</v>
      </c>
      <c r="P48" s="15">
        <f t="shared" si="10"/>
        <v>3.4614300857155378</v>
      </c>
      <c r="Q48" s="15">
        <f t="shared" si="11"/>
        <v>3.6842891826231781</v>
      </c>
    </row>
    <row r="49" spans="1:17" x14ac:dyDescent="0.55000000000000004">
      <c r="A49" s="8" t="s">
        <v>58</v>
      </c>
      <c r="B49" s="3" t="s">
        <v>14</v>
      </c>
      <c r="C49" s="16">
        <v>3.6484579194981128</v>
      </c>
      <c r="D49" s="16">
        <v>0.65511850325279819</v>
      </c>
      <c r="E49" s="15">
        <f t="shared" si="0"/>
        <v>2.9933394162453144</v>
      </c>
      <c r="F49" s="15">
        <f t="shared" si="1"/>
        <v>3.3208986678717136</v>
      </c>
      <c r="G49" s="15">
        <f t="shared" si="2"/>
        <v>3.6484579194981128</v>
      </c>
      <c r="H49" s="15">
        <f>C49+0.5*D49</f>
        <v>3.976017171124512</v>
      </c>
      <c r="I49" s="19">
        <f t="shared" si="4"/>
        <v>4.3035764227509112</v>
      </c>
      <c r="J49" s="3"/>
      <c r="K49" s="15">
        <f t="shared" si="5"/>
        <v>3.1243631168958741</v>
      </c>
      <c r="L49" s="15">
        <f t="shared" si="6"/>
        <v>3.3208986678717136</v>
      </c>
      <c r="M49" s="15">
        <f t="shared" si="7"/>
        <v>3.5174342188475531</v>
      </c>
      <c r="N49" s="15">
        <f t="shared" si="8"/>
        <v>3.6484579194981128</v>
      </c>
      <c r="O49" s="15">
        <f t="shared" si="9"/>
        <v>3.7794816201486725</v>
      </c>
      <c r="P49" s="15">
        <f t="shared" si="10"/>
        <v>3.976017171124512</v>
      </c>
      <c r="Q49" s="19">
        <f t="shared" si="11"/>
        <v>4.1725527221003516</v>
      </c>
    </row>
    <row r="50" spans="1:17" x14ac:dyDescent="0.55000000000000004">
      <c r="A50" s="8" t="s">
        <v>59</v>
      </c>
      <c r="B50" s="3" t="s">
        <v>14</v>
      </c>
      <c r="C50" s="16">
        <v>2.67984162939727</v>
      </c>
      <c r="D50" s="16">
        <v>0.73121434579935951</v>
      </c>
      <c r="E50" s="15">
        <f t="shared" si="0"/>
        <v>1.9486272835979106</v>
      </c>
      <c r="F50" s="15">
        <f t="shared" si="1"/>
        <v>2.3142344564975903</v>
      </c>
      <c r="G50" s="15">
        <f t="shared" si="2"/>
        <v>2.67984162939727</v>
      </c>
      <c r="H50" s="15">
        <f t="shared" si="3"/>
        <v>3.0454488022969497</v>
      </c>
      <c r="I50" s="15">
        <f t="shared" si="4"/>
        <v>3.4110559751966294</v>
      </c>
      <c r="J50" s="3"/>
      <c r="K50" s="15">
        <f t="shared" si="5"/>
        <v>2.0948701527577822</v>
      </c>
      <c r="L50" s="15">
        <f t="shared" si="6"/>
        <v>2.3142344564975903</v>
      </c>
      <c r="M50" s="15">
        <f t="shared" si="7"/>
        <v>2.5335987602373979</v>
      </c>
      <c r="N50" s="15">
        <f t="shared" si="8"/>
        <v>2.67984162939727</v>
      </c>
      <c r="O50" s="15">
        <f t="shared" si="9"/>
        <v>2.8260844985571421</v>
      </c>
      <c r="P50" s="15">
        <f t="shared" si="10"/>
        <v>3.0454488022969497</v>
      </c>
      <c r="Q50" s="15">
        <f t="shared" si="11"/>
        <v>3.2648131060367578</v>
      </c>
    </row>
    <row r="51" spans="1:17" x14ac:dyDescent="0.55000000000000004">
      <c r="A51" s="12" t="s">
        <v>60</v>
      </c>
      <c r="B51" s="3" t="s">
        <v>14</v>
      </c>
      <c r="C51" s="16">
        <v>2.5458752008673353</v>
      </c>
      <c r="D51" s="16">
        <v>0.689950833657618</v>
      </c>
      <c r="E51" s="15">
        <f t="shared" si="0"/>
        <v>1.8559243672097172</v>
      </c>
      <c r="F51" s="15">
        <f t="shared" si="1"/>
        <v>2.2008997840385263</v>
      </c>
      <c r="G51" s="15">
        <f t="shared" si="2"/>
        <v>2.5458752008673353</v>
      </c>
      <c r="H51" s="15">
        <f t="shared" si="3"/>
        <v>2.8908506176961444</v>
      </c>
      <c r="I51" s="15">
        <f t="shared" si="4"/>
        <v>3.2358260345249534</v>
      </c>
      <c r="J51" s="3"/>
      <c r="K51" s="15">
        <f t="shared" si="5"/>
        <v>1.9939145339412407</v>
      </c>
      <c r="L51" s="15">
        <f t="shared" si="6"/>
        <v>2.2008997840385263</v>
      </c>
      <c r="M51" s="15">
        <f t="shared" si="7"/>
        <v>2.4078850341358118</v>
      </c>
      <c r="N51" s="15">
        <f t="shared" si="8"/>
        <v>2.5458752008673353</v>
      </c>
      <c r="O51" s="15">
        <f t="shared" si="9"/>
        <v>2.6838653675988589</v>
      </c>
      <c r="P51" s="15">
        <f t="shared" si="10"/>
        <v>2.8908506176961444</v>
      </c>
      <c r="Q51" s="15">
        <f t="shared" si="11"/>
        <v>3.0978358677934299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3887-94D7-477D-A2DA-63AEF4BD8316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2.6701368310580484</v>
      </c>
      <c r="D4" s="14">
        <v>0.48866752847910289</v>
      </c>
      <c r="E4" s="15">
        <f>C4-D4</f>
        <v>2.1814693025789458</v>
      </c>
      <c r="F4" s="15">
        <f>C4-0.5*D4</f>
        <v>2.4258030668184971</v>
      </c>
      <c r="G4" s="15">
        <f>C4</f>
        <v>2.6701368310580484</v>
      </c>
      <c r="H4" s="15">
        <f>C4+0.5*D4</f>
        <v>2.9144705952975998</v>
      </c>
      <c r="I4" s="15">
        <f>C4+D4</f>
        <v>3.1588043595371511</v>
      </c>
      <c r="J4" s="3"/>
      <c r="K4" s="15">
        <f>C4-0.8*D4</f>
        <v>2.279202808274766</v>
      </c>
      <c r="L4" s="15">
        <f>C4-0.5*D4</f>
        <v>2.4258030668184971</v>
      </c>
      <c r="M4" s="15">
        <f>C4-0.2*D4</f>
        <v>2.5724033253622278</v>
      </c>
      <c r="N4" s="15">
        <f>C4</f>
        <v>2.6701368310580484</v>
      </c>
      <c r="O4" s="15">
        <f>C4+0.2*D4</f>
        <v>2.7678703367538691</v>
      </c>
      <c r="P4" s="15">
        <f>C4+0.5*D4</f>
        <v>2.9144705952975998</v>
      </c>
      <c r="Q4" s="15">
        <f>C4+0.8*D4</f>
        <v>3.0610708538413309</v>
      </c>
    </row>
    <row r="5" spans="1:17" x14ac:dyDescent="0.55000000000000004">
      <c r="A5" s="8" t="s">
        <v>18</v>
      </c>
      <c r="B5" s="3" t="s">
        <v>14</v>
      </c>
      <c r="C5" s="16">
        <v>2.2022983031713661</v>
      </c>
      <c r="D5" s="16">
        <v>0.71671186464973491</v>
      </c>
      <c r="E5" s="15">
        <f>C5-D5</f>
        <v>1.4855864385216311</v>
      </c>
      <c r="F5" s="15">
        <f>C5-0.5*D5</f>
        <v>1.8439423708464986</v>
      </c>
      <c r="G5" s="15">
        <f>C5</f>
        <v>2.2022983031713661</v>
      </c>
      <c r="H5" s="15">
        <f>C5+0.5*D5</f>
        <v>2.5606542354962336</v>
      </c>
      <c r="I5" s="15">
        <f>C5+D5</f>
        <v>2.9190101678211011</v>
      </c>
      <c r="J5" s="3"/>
      <c r="K5" s="15">
        <f>C5-0.8*D5</f>
        <v>1.6289288114515781</v>
      </c>
      <c r="L5" s="15">
        <f>C5-0.5*D5</f>
        <v>1.8439423708464986</v>
      </c>
      <c r="M5" s="15">
        <f>C5-0.2*D5</f>
        <v>2.0589559302414191</v>
      </c>
      <c r="N5" s="15">
        <f>C5</f>
        <v>2.2022983031713661</v>
      </c>
      <c r="O5" s="15">
        <f>C5+0.2*D5</f>
        <v>2.3456406761013131</v>
      </c>
      <c r="P5" s="15">
        <f>C5+0.5*D5</f>
        <v>2.5606542354962336</v>
      </c>
      <c r="Q5" s="15">
        <f>C5+0.8*D5</f>
        <v>2.7756677948911541</v>
      </c>
    </row>
    <row r="6" spans="1:17" x14ac:dyDescent="0.55000000000000004">
      <c r="A6" s="8" t="s">
        <v>19</v>
      </c>
      <c r="B6" s="3" t="s">
        <v>14</v>
      </c>
      <c r="C6" s="16">
        <v>2.0962482802413254</v>
      </c>
      <c r="D6" s="16">
        <v>0.62236783437046672</v>
      </c>
      <c r="E6" s="15">
        <f t="shared" ref="E6:E51" si="0">C6-D6</f>
        <v>1.4738804458708588</v>
      </c>
      <c r="F6" s="15">
        <f t="shared" ref="F6:F51" si="1">C6-0.5*D6</f>
        <v>1.7850643630560921</v>
      </c>
      <c r="G6" s="15">
        <f t="shared" ref="G6:G51" si="2">C6</f>
        <v>2.0962482802413254</v>
      </c>
      <c r="H6" s="15">
        <f t="shared" ref="H6:H51" si="3">C6+0.5*D6</f>
        <v>2.4074321974265587</v>
      </c>
      <c r="I6" s="15">
        <f t="shared" ref="I6:I51" si="4">C6+D6</f>
        <v>2.718616114611792</v>
      </c>
      <c r="J6" s="3"/>
      <c r="K6" s="15">
        <f t="shared" ref="K6:K51" si="5">C6-0.8*D6</f>
        <v>1.598354012744952</v>
      </c>
      <c r="L6" s="15">
        <f t="shared" ref="L6:L51" si="6">C6-0.5*D6</f>
        <v>1.7850643630560921</v>
      </c>
      <c r="M6" s="15">
        <f t="shared" ref="M6:M51" si="7">C6-0.2*D6</f>
        <v>1.9717747133672321</v>
      </c>
      <c r="N6" s="15">
        <f t="shared" ref="N6:N51" si="8">C6</f>
        <v>2.0962482802413254</v>
      </c>
      <c r="O6" s="15">
        <f t="shared" ref="O6:O51" si="9">C6+0.2*D6</f>
        <v>2.2207218471154189</v>
      </c>
      <c r="P6" s="15">
        <f t="shared" ref="P6:P51" si="10">C6+0.5*D6</f>
        <v>2.4074321974265587</v>
      </c>
      <c r="Q6" s="15">
        <f t="shared" ref="Q6:Q51" si="11">C6+0.8*D6</f>
        <v>2.5941425477376989</v>
      </c>
    </row>
    <row r="7" spans="1:17" x14ac:dyDescent="0.55000000000000004">
      <c r="A7" s="8" t="s">
        <v>20</v>
      </c>
      <c r="B7" s="3" t="s">
        <v>14</v>
      </c>
      <c r="C7" s="16">
        <v>2.9858080220128533</v>
      </c>
      <c r="D7" s="16">
        <v>0.99017535325571748</v>
      </c>
      <c r="E7" s="15">
        <f t="shared" si="0"/>
        <v>1.995632668757136</v>
      </c>
      <c r="F7" s="15">
        <f t="shared" si="1"/>
        <v>2.4907203453849944</v>
      </c>
      <c r="G7" s="15">
        <f t="shared" si="2"/>
        <v>2.9858080220128533</v>
      </c>
      <c r="H7" s="15">
        <f t="shared" si="3"/>
        <v>3.4808956986407122</v>
      </c>
      <c r="I7" s="15">
        <f t="shared" si="4"/>
        <v>3.9759833752685707</v>
      </c>
      <c r="J7" s="3"/>
      <c r="K7" s="15">
        <f t="shared" si="5"/>
        <v>2.1936677394082791</v>
      </c>
      <c r="L7" s="15">
        <f t="shared" si="6"/>
        <v>2.4907203453849944</v>
      </c>
      <c r="M7" s="15">
        <f t="shared" si="7"/>
        <v>2.7877729513617098</v>
      </c>
      <c r="N7" s="15">
        <f t="shared" si="8"/>
        <v>2.9858080220128533</v>
      </c>
      <c r="O7" s="15">
        <f t="shared" si="9"/>
        <v>3.1838430926639969</v>
      </c>
      <c r="P7" s="15">
        <f t="shared" si="10"/>
        <v>3.4808956986407122</v>
      </c>
      <c r="Q7" s="15">
        <f t="shared" si="11"/>
        <v>3.7779483046174276</v>
      </c>
    </row>
    <row r="8" spans="1:17" x14ac:dyDescent="0.55000000000000004">
      <c r="A8" s="8" t="s">
        <v>21</v>
      </c>
      <c r="B8" s="3" t="s">
        <v>14</v>
      </c>
      <c r="C8" s="16">
        <v>2.9189191096060019</v>
      </c>
      <c r="D8" s="16">
        <v>0.63210506401305555</v>
      </c>
      <c r="E8" s="15">
        <f t="shared" si="0"/>
        <v>2.2868140455929464</v>
      </c>
      <c r="F8" s="15">
        <f t="shared" si="1"/>
        <v>2.6028665775994742</v>
      </c>
      <c r="G8" s="15">
        <f t="shared" si="2"/>
        <v>2.9189191096060019</v>
      </c>
      <c r="H8" s="15">
        <f t="shared" si="3"/>
        <v>3.2349716416125296</v>
      </c>
      <c r="I8" s="15">
        <f t="shared" si="4"/>
        <v>3.5510241736190573</v>
      </c>
      <c r="J8" s="3"/>
      <c r="K8" s="15">
        <f t="shared" si="5"/>
        <v>2.4132350583955575</v>
      </c>
      <c r="L8" s="15">
        <f t="shared" si="6"/>
        <v>2.6028665775994742</v>
      </c>
      <c r="M8" s="15">
        <f t="shared" si="7"/>
        <v>2.7924980968033908</v>
      </c>
      <c r="N8" s="15">
        <f t="shared" si="8"/>
        <v>2.9189191096060019</v>
      </c>
      <c r="O8" s="15">
        <f t="shared" si="9"/>
        <v>3.045340122408613</v>
      </c>
      <c r="P8" s="15">
        <f t="shared" si="10"/>
        <v>3.2349716416125296</v>
      </c>
      <c r="Q8" s="15">
        <f t="shared" si="11"/>
        <v>3.4246031608164462</v>
      </c>
    </row>
    <row r="9" spans="1:17" x14ac:dyDescent="0.55000000000000004">
      <c r="A9" s="8" t="s">
        <v>22</v>
      </c>
      <c r="B9" s="3" t="s">
        <v>14</v>
      </c>
      <c r="C9" s="16">
        <v>2.9475288390305696</v>
      </c>
      <c r="D9" s="16">
        <v>0.91752304812896257</v>
      </c>
      <c r="E9" s="15">
        <f t="shared" si="0"/>
        <v>2.0300057909016069</v>
      </c>
      <c r="F9" s="15">
        <f t="shared" si="1"/>
        <v>2.4887673149660885</v>
      </c>
      <c r="G9" s="15">
        <f t="shared" si="2"/>
        <v>2.9475288390305696</v>
      </c>
      <c r="H9" s="15">
        <f t="shared" si="3"/>
        <v>3.4062903630950507</v>
      </c>
      <c r="I9" s="15">
        <f t="shared" si="4"/>
        <v>3.8650518871595323</v>
      </c>
      <c r="J9" s="3"/>
      <c r="K9" s="15">
        <f t="shared" si="5"/>
        <v>2.2135104005273996</v>
      </c>
      <c r="L9" s="15">
        <f t="shared" si="6"/>
        <v>2.4887673149660885</v>
      </c>
      <c r="M9" s="15">
        <f t="shared" si="7"/>
        <v>2.764024229404777</v>
      </c>
      <c r="N9" s="15">
        <f t="shared" si="8"/>
        <v>2.9475288390305696</v>
      </c>
      <c r="O9" s="15">
        <f t="shared" si="9"/>
        <v>3.1310334486563622</v>
      </c>
      <c r="P9" s="15">
        <f t="shared" si="10"/>
        <v>3.4062903630950507</v>
      </c>
      <c r="Q9" s="15">
        <f t="shared" si="11"/>
        <v>3.6815472775337397</v>
      </c>
    </row>
    <row r="10" spans="1:17" x14ac:dyDescent="0.55000000000000004">
      <c r="A10" s="8" t="s">
        <v>23</v>
      </c>
      <c r="B10" s="3" t="s">
        <v>14</v>
      </c>
      <c r="C10" s="16">
        <v>2.6659805270398671</v>
      </c>
      <c r="D10" s="16">
        <v>0.87364927440549511</v>
      </c>
      <c r="E10" s="15">
        <f t="shared" si="0"/>
        <v>1.792331252634372</v>
      </c>
      <c r="F10" s="15">
        <f t="shared" si="1"/>
        <v>2.2291558898371195</v>
      </c>
      <c r="G10" s="15">
        <f t="shared" si="2"/>
        <v>2.6659805270398671</v>
      </c>
      <c r="H10" s="15">
        <f t="shared" si="3"/>
        <v>3.1028051642426147</v>
      </c>
      <c r="I10" s="15">
        <f t="shared" si="4"/>
        <v>3.5396298014453622</v>
      </c>
      <c r="J10" s="3"/>
      <c r="K10" s="15">
        <f t="shared" si="5"/>
        <v>1.9670611075154709</v>
      </c>
      <c r="L10" s="15">
        <f t="shared" si="6"/>
        <v>2.2291558898371195</v>
      </c>
      <c r="M10" s="15">
        <f t="shared" si="7"/>
        <v>2.4912506721587682</v>
      </c>
      <c r="N10" s="15">
        <f t="shared" si="8"/>
        <v>2.6659805270398671</v>
      </c>
      <c r="O10" s="15">
        <f t="shared" si="9"/>
        <v>2.840710381920966</v>
      </c>
      <c r="P10" s="15">
        <f t="shared" si="10"/>
        <v>3.1028051642426147</v>
      </c>
      <c r="Q10" s="15">
        <f t="shared" si="11"/>
        <v>3.3648999465642633</v>
      </c>
    </row>
    <row r="11" spans="1:17" x14ac:dyDescent="0.55000000000000004">
      <c r="A11" s="8" t="s">
        <v>24</v>
      </c>
      <c r="B11" s="3" t="s">
        <v>14</v>
      </c>
      <c r="C11" s="16">
        <v>2.7152502910361336</v>
      </c>
      <c r="D11" s="16">
        <v>0.87379571716745363</v>
      </c>
      <c r="E11" s="15">
        <f t="shared" si="0"/>
        <v>1.8414545738686798</v>
      </c>
      <c r="F11" s="15">
        <f t="shared" si="1"/>
        <v>2.2783524324524067</v>
      </c>
      <c r="G11" s="15">
        <f t="shared" si="2"/>
        <v>2.7152502910361336</v>
      </c>
      <c r="H11" s="15">
        <f t="shared" si="3"/>
        <v>3.1521481496198605</v>
      </c>
      <c r="I11" s="15">
        <f t="shared" si="4"/>
        <v>3.5890460082035873</v>
      </c>
      <c r="J11" s="3"/>
      <c r="K11" s="15">
        <f t="shared" si="5"/>
        <v>2.0162137173021706</v>
      </c>
      <c r="L11" s="15">
        <f t="shared" si="6"/>
        <v>2.2783524324524067</v>
      </c>
      <c r="M11" s="15">
        <f t="shared" si="7"/>
        <v>2.5404911476026428</v>
      </c>
      <c r="N11" s="15">
        <f t="shared" si="8"/>
        <v>2.7152502910361336</v>
      </c>
      <c r="O11" s="15">
        <f t="shared" si="9"/>
        <v>2.8900094344696243</v>
      </c>
      <c r="P11" s="15">
        <f t="shared" si="10"/>
        <v>3.1521481496198605</v>
      </c>
      <c r="Q11" s="15">
        <f t="shared" si="11"/>
        <v>3.4142868647700966</v>
      </c>
    </row>
    <row r="12" spans="1:17" x14ac:dyDescent="0.55000000000000004">
      <c r="A12" s="12" t="s">
        <v>25</v>
      </c>
      <c r="B12" s="10" t="s">
        <v>14</v>
      </c>
      <c r="C12" s="17">
        <v>2.8290612763255312</v>
      </c>
      <c r="D12" s="17">
        <v>0.83285243895008354</v>
      </c>
      <c r="E12" s="18">
        <f t="shared" si="0"/>
        <v>1.9962088373754476</v>
      </c>
      <c r="F12" s="18">
        <f t="shared" si="1"/>
        <v>2.4126350568504895</v>
      </c>
      <c r="G12" s="18">
        <f t="shared" si="2"/>
        <v>2.8290612763255312</v>
      </c>
      <c r="H12" s="18">
        <f t="shared" si="3"/>
        <v>3.2454874958005728</v>
      </c>
      <c r="I12" s="18">
        <f t="shared" si="4"/>
        <v>3.6619137152756149</v>
      </c>
      <c r="J12" s="10"/>
      <c r="K12" s="18">
        <f t="shared" si="5"/>
        <v>2.1627793251654643</v>
      </c>
      <c r="L12" s="18">
        <f t="shared" si="6"/>
        <v>2.4126350568504895</v>
      </c>
      <c r="M12" s="18">
        <f t="shared" si="7"/>
        <v>2.6624907885355142</v>
      </c>
      <c r="N12" s="18">
        <f t="shared" si="8"/>
        <v>2.8290612763255312</v>
      </c>
      <c r="O12" s="18">
        <f t="shared" si="9"/>
        <v>2.9956317641155481</v>
      </c>
      <c r="P12" s="18">
        <f t="shared" si="10"/>
        <v>3.2454874958005728</v>
      </c>
      <c r="Q12" s="18">
        <f t="shared" si="11"/>
        <v>3.495343227485598</v>
      </c>
    </row>
    <row r="13" spans="1:17" x14ac:dyDescent="0.55000000000000004">
      <c r="A13" s="7" t="s">
        <v>13</v>
      </c>
      <c r="B13" s="3" t="s">
        <v>14</v>
      </c>
      <c r="C13" s="14">
        <v>2.8335588128079494</v>
      </c>
      <c r="D13" s="14">
        <v>0.51007736346741128</v>
      </c>
      <c r="E13" s="15">
        <f t="shared" si="0"/>
        <v>2.3234814493405382</v>
      </c>
      <c r="F13" s="15">
        <f t="shared" si="1"/>
        <v>2.5785201310742436</v>
      </c>
      <c r="G13" s="15">
        <f t="shared" si="2"/>
        <v>2.8335588128079494</v>
      </c>
      <c r="H13" s="15">
        <f t="shared" si="3"/>
        <v>3.0885974945416552</v>
      </c>
      <c r="I13" s="15">
        <f t="shared" si="4"/>
        <v>3.3436361762753606</v>
      </c>
      <c r="J13" s="3"/>
      <c r="K13" s="15">
        <f t="shared" si="5"/>
        <v>2.4254969220340206</v>
      </c>
      <c r="L13" s="15">
        <f t="shared" si="6"/>
        <v>2.5785201310742436</v>
      </c>
      <c r="M13" s="15">
        <f t="shared" si="7"/>
        <v>2.7315433401144671</v>
      </c>
      <c r="N13" s="15">
        <f t="shared" si="8"/>
        <v>2.8335588128079494</v>
      </c>
      <c r="O13" s="15">
        <f t="shared" si="9"/>
        <v>2.9355742855014317</v>
      </c>
      <c r="P13" s="15">
        <f t="shared" si="10"/>
        <v>3.0885974945416552</v>
      </c>
      <c r="Q13" s="15">
        <f t="shared" si="11"/>
        <v>3.2416207035818783</v>
      </c>
    </row>
    <row r="14" spans="1:17" x14ac:dyDescent="0.55000000000000004">
      <c r="A14" s="8" t="s">
        <v>26</v>
      </c>
      <c r="B14" s="3" t="s">
        <v>14</v>
      </c>
      <c r="C14" s="16">
        <v>2.6192754083324616</v>
      </c>
      <c r="D14" s="16">
        <v>0.67209406635539415</v>
      </c>
      <c r="E14" s="15">
        <f t="shared" si="0"/>
        <v>1.9471813419770676</v>
      </c>
      <c r="F14" s="15">
        <f t="shared" si="1"/>
        <v>2.2832283751547644</v>
      </c>
      <c r="G14" s="15">
        <f t="shared" si="2"/>
        <v>2.6192754083324616</v>
      </c>
      <c r="H14" s="15">
        <f t="shared" si="3"/>
        <v>2.9553224415101589</v>
      </c>
      <c r="I14" s="15">
        <f t="shared" si="4"/>
        <v>3.2913694746878557</v>
      </c>
      <c r="J14" s="3"/>
      <c r="K14" s="15">
        <f t="shared" si="5"/>
        <v>2.0816001552481462</v>
      </c>
      <c r="L14" s="15">
        <f t="shared" si="6"/>
        <v>2.2832283751547644</v>
      </c>
      <c r="M14" s="15">
        <f t="shared" si="7"/>
        <v>2.484856595061383</v>
      </c>
      <c r="N14" s="15">
        <f t="shared" si="8"/>
        <v>2.6192754083324616</v>
      </c>
      <c r="O14" s="15">
        <f t="shared" si="9"/>
        <v>2.7536942216035403</v>
      </c>
      <c r="P14" s="15">
        <f t="shared" si="10"/>
        <v>2.9553224415101589</v>
      </c>
      <c r="Q14" s="15">
        <f t="shared" si="11"/>
        <v>3.156950661416777</v>
      </c>
    </row>
    <row r="15" spans="1:17" x14ac:dyDescent="0.55000000000000004">
      <c r="A15" s="8" t="s">
        <v>27</v>
      </c>
      <c r="B15" s="3" t="s">
        <v>14</v>
      </c>
      <c r="C15" s="16">
        <v>2.8525029103609154</v>
      </c>
      <c r="D15" s="16">
        <v>0.7977548880083476</v>
      </c>
      <c r="E15" s="15">
        <f t="shared" si="0"/>
        <v>2.0547480223525678</v>
      </c>
      <c r="F15" s="15">
        <f t="shared" si="1"/>
        <v>2.4536254663567414</v>
      </c>
      <c r="G15" s="15">
        <f t="shared" si="2"/>
        <v>2.8525029103609154</v>
      </c>
      <c r="H15" s="15">
        <f t="shared" si="3"/>
        <v>3.2513803543650894</v>
      </c>
      <c r="I15" s="15">
        <f t="shared" si="4"/>
        <v>3.650257798369263</v>
      </c>
      <c r="J15" s="3"/>
      <c r="K15" s="15">
        <f t="shared" si="5"/>
        <v>2.2142989999542371</v>
      </c>
      <c r="L15" s="15">
        <f t="shared" si="6"/>
        <v>2.4536254663567414</v>
      </c>
      <c r="M15" s="15">
        <f t="shared" si="7"/>
        <v>2.6929519327592457</v>
      </c>
      <c r="N15" s="15">
        <f t="shared" si="8"/>
        <v>2.8525029103609154</v>
      </c>
      <c r="O15" s="15">
        <f t="shared" si="9"/>
        <v>3.0120538879625851</v>
      </c>
      <c r="P15" s="15">
        <f t="shared" si="10"/>
        <v>3.2513803543650894</v>
      </c>
      <c r="Q15" s="15">
        <f t="shared" si="11"/>
        <v>3.4907068207675938</v>
      </c>
    </row>
    <row r="16" spans="1:17" x14ac:dyDescent="0.55000000000000004">
      <c r="A16" s="8" t="s">
        <v>28</v>
      </c>
      <c r="B16" s="3" t="s">
        <v>14</v>
      </c>
      <c r="C16" s="16">
        <v>2.8666948883480048</v>
      </c>
      <c r="D16" s="16">
        <v>0.75026485084285621</v>
      </c>
      <c r="E16" s="15">
        <f t="shared" si="0"/>
        <v>2.1164300375051486</v>
      </c>
      <c r="F16" s="15">
        <f t="shared" si="1"/>
        <v>2.4915624629265767</v>
      </c>
      <c r="G16" s="15">
        <f t="shared" si="2"/>
        <v>2.8666948883480048</v>
      </c>
      <c r="H16" s="15">
        <f t="shared" si="3"/>
        <v>3.2418273137694329</v>
      </c>
      <c r="I16" s="15">
        <f t="shared" si="4"/>
        <v>3.616959739190861</v>
      </c>
      <c r="J16" s="3"/>
      <c r="K16" s="15">
        <f t="shared" si="5"/>
        <v>2.2664830076737199</v>
      </c>
      <c r="L16" s="15">
        <f t="shared" si="6"/>
        <v>2.4915624629265767</v>
      </c>
      <c r="M16" s="15">
        <f t="shared" si="7"/>
        <v>2.7166419181794335</v>
      </c>
      <c r="N16" s="15">
        <f t="shared" si="8"/>
        <v>2.8666948883480048</v>
      </c>
      <c r="O16" s="15">
        <f t="shared" si="9"/>
        <v>3.0167478585165761</v>
      </c>
      <c r="P16" s="15">
        <f t="shared" si="10"/>
        <v>3.2418273137694329</v>
      </c>
      <c r="Q16" s="15">
        <f t="shared" si="11"/>
        <v>3.4669067690222897</v>
      </c>
    </row>
    <row r="17" spans="1:19" x14ac:dyDescent="0.55000000000000004">
      <c r="A17" s="8" t="s">
        <v>62</v>
      </c>
      <c r="B17" s="3" t="s">
        <v>14</v>
      </c>
      <c r="C17" s="16">
        <v>2.8251719758704619</v>
      </c>
      <c r="D17" s="16">
        <v>0.80487424231888527</v>
      </c>
      <c r="E17" s="15">
        <f t="shared" si="0"/>
        <v>2.0202977335515766</v>
      </c>
      <c r="F17" s="15">
        <f t="shared" si="1"/>
        <v>2.4227348547110195</v>
      </c>
      <c r="G17" s="15">
        <f t="shared" si="2"/>
        <v>2.8251719758704619</v>
      </c>
      <c r="H17" s="15">
        <f t="shared" si="3"/>
        <v>3.2276090970299043</v>
      </c>
      <c r="I17" s="15">
        <f t="shared" si="4"/>
        <v>3.6300462181893471</v>
      </c>
      <c r="J17" s="3"/>
      <c r="K17" s="15">
        <f t="shared" si="5"/>
        <v>2.1812725820153536</v>
      </c>
      <c r="L17" s="15">
        <f t="shared" si="6"/>
        <v>2.4227348547110195</v>
      </c>
      <c r="M17" s="15">
        <f t="shared" si="7"/>
        <v>2.6641971274066849</v>
      </c>
      <c r="N17" s="15">
        <f t="shared" si="8"/>
        <v>2.8251719758704619</v>
      </c>
      <c r="O17" s="15">
        <f t="shared" si="9"/>
        <v>2.9861468243342388</v>
      </c>
      <c r="P17" s="15">
        <f t="shared" si="10"/>
        <v>3.2276090970299043</v>
      </c>
      <c r="Q17" s="15">
        <f t="shared" si="11"/>
        <v>3.4690713697255702</v>
      </c>
    </row>
    <row r="18" spans="1:19" x14ac:dyDescent="0.55000000000000004">
      <c r="A18" s="8" t="s">
        <v>29</v>
      </c>
      <c r="B18" s="3" t="s">
        <v>14</v>
      </c>
      <c r="C18" s="16">
        <v>3.1669488834797215</v>
      </c>
      <c r="D18" s="16">
        <v>0.66194344408186878</v>
      </c>
      <c r="E18" s="15">
        <f t="shared" si="0"/>
        <v>2.5050054393978529</v>
      </c>
      <c r="F18" s="15">
        <f t="shared" si="1"/>
        <v>2.835977161438787</v>
      </c>
      <c r="G18" s="15">
        <f t="shared" si="2"/>
        <v>3.1669488834797215</v>
      </c>
      <c r="H18" s="15">
        <f t="shared" si="3"/>
        <v>3.497920605520656</v>
      </c>
      <c r="I18" s="15">
        <f t="shared" si="4"/>
        <v>3.82889232756159</v>
      </c>
      <c r="J18" s="3"/>
      <c r="K18" s="15">
        <f t="shared" si="5"/>
        <v>2.6373941282142264</v>
      </c>
      <c r="L18" s="15">
        <f t="shared" si="6"/>
        <v>2.835977161438787</v>
      </c>
      <c r="M18" s="15">
        <f t="shared" si="7"/>
        <v>3.0345601946633476</v>
      </c>
      <c r="N18" s="15">
        <f t="shared" si="8"/>
        <v>3.1669488834797215</v>
      </c>
      <c r="O18" s="15">
        <f t="shared" si="9"/>
        <v>3.2993375722960954</v>
      </c>
      <c r="P18" s="15">
        <f t="shared" si="10"/>
        <v>3.497920605520656</v>
      </c>
      <c r="Q18" s="15">
        <f t="shared" si="11"/>
        <v>3.6965036387452166</v>
      </c>
    </row>
    <row r="19" spans="1:19" x14ac:dyDescent="0.55000000000000004">
      <c r="A19" s="12" t="s">
        <v>30</v>
      </c>
      <c r="B19" s="10" t="s">
        <v>14</v>
      </c>
      <c r="C19" s="17">
        <v>2.6707588104561282</v>
      </c>
      <c r="D19" s="17">
        <v>0.79676576635410157</v>
      </c>
      <c r="E19" s="18">
        <f t="shared" si="0"/>
        <v>1.8739930441020265</v>
      </c>
      <c r="F19" s="18">
        <f t="shared" si="1"/>
        <v>2.2723759272790773</v>
      </c>
      <c r="G19" s="18">
        <f t="shared" si="2"/>
        <v>2.6707588104561282</v>
      </c>
      <c r="H19" s="18">
        <f t="shared" si="3"/>
        <v>3.069141693633179</v>
      </c>
      <c r="I19" s="18">
        <f t="shared" si="4"/>
        <v>3.4675245768102299</v>
      </c>
      <c r="J19" s="10"/>
      <c r="K19" s="18">
        <f t="shared" si="5"/>
        <v>2.0333461973728468</v>
      </c>
      <c r="L19" s="18">
        <f t="shared" si="6"/>
        <v>2.2723759272790773</v>
      </c>
      <c r="M19" s="18">
        <f t="shared" si="7"/>
        <v>2.5114056571853078</v>
      </c>
      <c r="N19" s="18">
        <f t="shared" si="8"/>
        <v>2.6707588104561282</v>
      </c>
      <c r="O19" s="18">
        <f t="shared" si="9"/>
        <v>2.8301119637269485</v>
      </c>
      <c r="P19" s="18">
        <f t="shared" si="10"/>
        <v>3.069141693633179</v>
      </c>
      <c r="Q19" s="18">
        <f t="shared" si="11"/>
        <v>3.3081714235394095</v>
      </c>
    </row>
    <row r="20" spans="1:19" x14ac:dyDescent="0.55000000000000004">
      <c r="A20" s="7" t="s">
        <v>31</v>
      </c>
      <c r="B20" s="3" t="s">
        <v>14</v>
      </c>
      <c r="C20" s="14">
        <v>2.7634856520187978</v>
      </c>
      <c r="D20" s="14">
        <v>0.52811231756946164</v>
      </c>
      <c r="E20" s="15">
        <f t="shared" si="0"/>
        <v>2.2353733344493363</v>
      </c>
      <c r="F20" s="15">
        <f t="shared" si="1"/>
        <v>2.499429493234067</v>
      </c>
      <c r="G20" s="15">
        <f t="shared" si="2"/>
        <v>2.7634856520187978</v>
      </c>
      <c r="H20" s="15">
        <f t="shared" si="3"/>
        <v>3.0275418108035286</v>
      </c>
      <c r="I20" s="15">
        <f t="shared" si="4"/>
        <v>3.2915979695882593</v>
      </c>
      <c r="J20" s="3"/>
      <c r="K20" s="15">
        <f t="shared" si="5"/>
        <v>2.3409957979632283</v>
      </c>
      <c r="L20" s="15">
        <f t="shared" si="6"/>
        <v>2.499429493234067</v>
      </c>
      <c r="M20" s="15">
        <f t="shared" si="7"/>
        <v>2.6578631885049053</v>
      </c>
      <c r="N20" s="15">
        <f t="shared" si="8"/>
        <v>2.7634856520187978</v>
      </c>
      <c r="O20" s="15">
        <f t="shared" si="9"/>
        <v>2.8691081155326903</v>
      </c>
      <c r="P20" s="15">
        <f t="shared" si="10"/>
        <v>3.0275418108035286</v>
      </c>
      <c r="Q20" s="15">
        <f t="shared" si="11"/>
        <v>3.1859755060743673</v>
      </c>
    </row>
    <row r="21" spans="1:19" x14ac:dyDescent="0.55000000000000004">
      <c r="A21" s="7" t="s">
        <v>32</v>
      </c>
      <c r="B21" s="3" t="s">
        <v>14</v>
      </c>
      <c r="C21" s="14">
        <v>2.8047890429322164</v>
      </c>
      <c r="D21" s="14">
        <v>0.50571076012072158</v>
      </c>
      <c r="E21" s="15">
        <f t="shared" ref="E21" si="12">C21-D21</f>
        <v>2.2990782828114948</v>
      </c>
      <c r="F21" s="15">
        <f t="shared" ref="F21" si="13">C21-0.5*D21</f>
        <v>2.5519336628718556</v>
      </c>
      <c r="G21" s="15">
        <f t="shared" ref="G21" si="14">C21</f>
        <v>2.8047890429322164</v>
      </c>
      <c r="H21" s="15">
        <f t="shared" ref="H21" si="15">C21+0.5*D21</f>
        <v>3.0576444229925772</v>
      </c>
      <c r="I21" s="15">
        <f t="shared" ref="I21" si="16">C21+D21</f>
        <v>3.310499803052938</v>
      </c>
      <c r="J21" s="3"/>
      <c r="K21" s="15">
        <f t="shared" ref="K21" si="17">C21-0.8*D21</f>
        <v>2.4002204348356391</v>
      </c>
      <c r="L21" s="15">
        <f t="shared" ref="L21" si="18">C21-0.5*D21</f>
        <v>2.5519336628718556</v>
      </c>
      <c r="M21" s="15">
        <f t="shared" ref="M21" si="19">C21-0.2*D21</f>
        <v>2.7036468909080722</v>
      </c>
      <c r="N21" s="15">
        <f t="shared" ref="N21" si="20">C21</f>
        <v>2.8047890429322164</v>
      </c>
      <c r="O21" s="15">
        <f t="shared" ref="O21" si="21">C21+0.2*D21</f>
        <v>2.9059311949563607</v>
      </c>
      <c r="P21" s="15">
        <f t="shared" ref="P21" si="22">C21+0.5*D21</f>
        <v>3.0576444229925772</v>
      </c>
      <c r="Q21" s="15">
        <f t="shared" ref="Q21" si="23">C21+0.8*D21</f>
        <v>3.2093576510287938</v>
      </c>
    </row>
    <row r="22" spans="1:19" x14ac:dyDescent="0.55000000000000004">
      <c r="A22" s="8" t="s">
        <v>33</v>
      </c>
      <c r="B22" s="3" t="s">
        <v>14</v>
      </c>
      <c r="C22" s="16">
        <v>2.583350971884133</v>
      </c>
      <c r="D22" s="16">
        <v>0.75068977005845383</v>
      </c>
      <c r="E22" s="15">
        <f t="shared" si="0"/>
        <v>1.8326612018256792</v>
      </c>
      <c r="F22" s="15">
        <f t="shared" si="1"/>
        <v>2.2080060868549061</v>
      </c>
      <c r="G22" s="15">
        <f t="shared" si="2"/>
        <v>2.583350971884133</v>
      </c>
      <c r="H22" s="15">
        <f t="shared" si="3"/>
        <v>2.9586958569133599</v>
      </c>
      <c r="I22" s="15">
        <f t="shared" si="4"/>
        <v>3.3340407419425868</v>
      </c>
      <c r="J22" s="3"/>
      <c r="K22" s="15">
        <f t="shared" si="5"/>
        <v>1.9827991558373699</v>
      </c>
      <c r="L22" s="15">
        <f t="shared" si="6"/>
        <v>2.2080060868549061</v>
      </c>
      <c r="M22" s="15">
        <f t="shared" si="7"/>
        <v>2.433213017872442</v>
      </c>
      <c r="N22" s="15">
        <f t="shared" si="8"/>
        <v>2.583350971884133</v>
      </c>
      <c r="O22" s="15">
        <f t="shared" si="9"/>
        <v>2.7334889258958239</v>
      </c>
      <c r="P22" s="15">
        <f t="shared" si="10"/>
        <v>2.9586958569133599</v>
      </c>
      <c r="Q22" s="15">
        <f t="shared" si="11"/>
        <v>3.1839027879308963</v>
      </c>
      <c r="S22" s="4"/>
    </row>
    <row r="23" spans="1:19" x14ac:dyDescent="0.55000000000000004">
      <c r="A23" s="8" t="s">
        <v>34</v>
      </c>
      <c r="B23" s="3" t="s">
        <v>14</v>
      </c>
      <c r="C23" s="16">
        <v>2.7084135887394831</v>
      </c>
      <c r="D23" s="16">
        <v>0.7076388623057891</v>
      </c>
      <c r="E23" s="15">
        <f t="shared" si="0"/>
        <v>2.0007747264336939</v>
      </c>
      <c r="F23" s="15">
        <f t="shared" si="1"/>
        <v>2.3545941575865887</v>
      </c>
      <c r="G23" s="15">
        <f t="shared" si="2"/>
        <v>2.7084135887394831</v>
      </c>
      <c r="H23" s="15">
        <f t="shared" si="3"/>
        <v>3.0622330198923775</v>
      </c>
      <c r="I23" s="15">
        <f t="shared" si="4"/>
        <v>3.4160524510452723</v>
      </c>
      <c r="J23" s="3"/>
      <c r="K23" s="15">
        <f t="shared" si="5"/>
        <v>2.1423024988948516</v>
      </c>
      <c r="L23" s="15">
        <f t="shared" si="6"/>
        <v>2.3545941575865887</v>
      </c>
      <c r="M23" s="15">
        <f t="shared" si="7"/>
        <v>2.5668858162783255</v>
      </c>
      <c r="N23" s="15">
        <f t="shared" si="8"/>
        <v>2.7084135887394831</v>
      </c>
      <c r="O23" s="15">
        <f t="shared" si="9"/>
        <v>2.8499413612006408</v>
      </c>
      <c r="P23" s="15">
        <f t="shared" si="10"/>
        <v>3.0622330198923775</v>
      </c>
      <c r="Q23" s="15">
        <f t="shared" si="11"/>
        <v>3.2745246785841147</v>
      </c>
    </row>
    <row r="24" spans="1:19" x14ac:dyDescent="0.55000000000000004">
      <c r="A24" s="8" t="s">
        <v>35</v>
      </c>
      <c r="B24" s="3" t="s">
        <v>14</v>
      </c>
      <c r="C24" s="16">
        <v>3.1765195611528578</v>
      </c>
      <c r="D24" s="16">
        <v>0.75313848103379555</v>
      </c>
      <c r="E24" s="15">
        <f t="shared" si="0"/>
        <v>2.4233810801190625</v>
      </c>
      <c r="F24" s="15">
        <f t="shared" si="1"/>
        <v>2.7999503206359599</v>
      </c>
      <c r="G24" s="15">
        <f t="shared" si="2"/>
        <v>3.1765195611528578</v>
      </c>
      <c r="H24" s="15">
        <f t="shared" si="3"/>
        <v>3.5530888016697557</v>
      </c>
      <c r="I24" s="15">
        <f t="shared" si="4"/>
        <v>3.9296580421866532</v>
      </c>
      <c r="J24" s="3"/>
      <c r="K24" s="15">
        <f t="shared" si="5"/>
        <v>2.5740087763258215</v>
      </c>
      <c r="L24" s="15">
        <f t="shared" si="6"/>
        <v>2.7999503206359599</v>
      </c>
      <c r="M24" s="15">
        <f t="shared" si="7"/>
        <v>3.0258918649460989</v>
      </c>
      <c r="N24" s="15">
        <f t="shared" si="8"/>
        <v>3.1765195611528578</v>
      </c>
      <c r="O24" s="15">
        <f t="shared" si="9"/>
        <v>3.3271472573596168</v>
      </c>
      <c r="P24" s="15">
        <f t="shared" si="10"/>
        <v>3.5530888016697557</v>
      </c>
      <c r="Q24" s="15">
        <f t="shared" si="11"/>
        <v>3.7790303459798942</v>
      </c>
    </row>
    <row r="25" spans="1:19" x14ac:dyDescent="0.55000000000000004">
      <c r="A25" s="8" t="s">
        <v>36</v>
      </c>
      <c r="B25" s="3" t="s">
        <v>14</v>
      </c>
      <c r="C25" s="16">
        <v>2.5553762302889274</v>
      </c>
      <c r="D25" s="16">
        <v>0.8378298651860796</v>
      </c>
      <c r="E25" s="15">
        <f t="shared" si="0"/>
        <v>1.7175463651028477</v>
      </c>
      <c r="F25" s="15">
        <f t="shared" si="1"/>
        <v>2.1364612976958877</v>
      </c>
      <c r="G25" s="15">
        <f t="shared" si="2"/>
        <v>2.5553762302889274</v>
      </c>
      <c r="H25" s="15">
        <f t="shared" si="3"/>
        <v>2.974291162881967</v>
      </c>
      <c r="I25" s="15">
        <f t="shared" si="4"/>
        <v>3.3932060954750067</v>
      </c>
      <c r="J25" s="3"/>
      <c r="K25" s="15">
        <f t="shared" si="5"/>
        <v>1.8851123381400636</v>
      </c>
      <c r="L25" s="15">
        <f t="shared" si="6"/>
        <v>2.1364612976958877</v>
      </c>
      <c r="M25" s="15">
        <f t="shared" si="7"/>
        <v>2.3878102572517115</v>
      </c>
      <c r="N25" s="15">
        <f t="shared" si="8"/>
        <v>2.5553762302889274</v>
      </c>
      <c r="O25" s="15">
        <f t="shared" si="9"/>
        <v>2.7229422033261432</v>
      </c>
      <c r="P25" s="15">
        <f t="shared" si="10"/>
        <v>2.974291162881967</v>
      </c>
      <c r="Q25" s="15">
        <f t="shared" si="11"/>
        <v>3.2256401224377909</v>
      </c>
    </row>
    <row r="26" spans="1:19" x14ac:dyDescent="0.55000000000000004">
      <c r="A26" s="8" t="s">
        <v>37</v>
      </c>
      <c r="B26" s="3" t="s">
        <v>14</v>
      </c>
      <c r="C26" s="16">
        <v>2.7499312096517943</v>
      </c>
      <c r="D26" s="16">
        <v>0.72931590415165037</v>
      </c>
      <c r="E26" s="15">
        <f t="shared" si="0"/>
        <v>2.0206153055001437</v>
      </c>
      <c r="F26" s="15">
        <f t="shared" si="1"/>
        <v>2.3852732575759692</v>
      </c>
      <c r="G26" s="15">
        <f t="shared" si="2"/>
        <v>2.7499312096517943</v>
      </c>
      <c r="H26" s="15">
        <f t="shared" si="3"/>
        <v>3.1145891617276193</v>
      </c>
      <c r="I26" s="15">
        <f t="shared" si="4"/>
        <v>3.4792471138034449</v>
      </c>
      <c r="J26" s="3"/>
      <c r="K26" s="15">
        <f t="shared" si="5"/>
        <v>2.1664784863304738</v>
      </c>
      <c r="L26" s="15">
        <f t="shared" si="6"/>
        <v>2.3852732575759692</v>
      </c>
      <c r="M26" s="15">
        <f t="shared" si="7"/>
        <v>2.6040680288214642</v>
      </c>
      <c r="N26" s="15">
        <f t="shared" si="8"/>
        <v>2.7499312096517943</v>
      </c>
      <c r="O26" s="15">
        <f t="shared" si="9"/>
        <v>2.8957943904821244</v>
      </c>
      <c r="P26" s="15">
        <f t="shared" si="10"/>
        <v>3.1145891617276193</v>
      </c>
      <c r="Q26" s="15">
        <f t="shared" si="11"/>
        <v>3.3333839329731147</v>
      </c>
    </row>
    <row r="27" spans="1:19" x14ac:dyDescent="0.55000000000000004">
      <c r="A27" s="8" t="s">
        <v>38</v>
      </c>
      <c r="B27" s="3" t="s">
        <v>14</v>
      </c>
      <c r="C27" s="16">
        <v>2.9373055349772481</v>
      </c>
      <c r="D27" s="16">
        <v>0.89948893974812483</v>
      </c>
      <c r="E27" s="15">
        <f t="shared" si="0"/>
        <v>2.0378165952291232</v>
      </c>
      <c r="F27" s="15">
        <f t="shared" si="1"/>
        <v>2.4875610651031859</v>
      </c>
      <c r="G27" s="15">
        <f t="shared" si="2"/>
        <v>2.9373055349772481</v>
      </c>
      <c r="H27" s="15">
        <f t="shared" si="3"/>
        <v>3.3870500048513104</v>
      </c>
      <c r="I27" s="15">
        <f t="shared" si="4"/>
        <v>3.836794474725373</v>
      </c>
      <c r="J27" s="3"/>
      <c r="K27" s="15">
        <f t="shared" si="5"/>
        <v>2.2177143831787482</v>
      </c>
      <c r="L27" s="15">
        <f t="shared" si="6"/>
        <v>2.4875610651031859</v>
      </c>
      <c r="M27" s="15">
        <f t="shared" si="7"/>
        <v>2.757407747027623</v>
      </c>
      <c r="N27" s="15">
        <f t="shared" si="8"/>
        <v>2.9373055349772481</v>
      </c>
      <c r="O27" s="15">
        <f t="shared" si="9"/>
        <v>3.1172033229268732</v>
      </c>
      <c r="P27" s="15">
        <f t="shared" si="10"/>
        <v>3.3870500048513104</v>
      </c>
      <c r="Q27" s="15">
        <f t="shared" si="11"/>
        <v>3.656896686775748</v>
      </c>
    </row>
    <row r="28" spans="1:19" x14ac:dyDescent="0.55000000000000004">
      <c r="A28" s="8" t="s">
        <v>39</v>
      </c>
      <c r="B28" s="3" t="s">
        <v>14</v>
      </c>
      <c r="C28" s="16">
        <v>2.6825272515610217</v>
      </c>
      <c r="D28" s="16">
        <v>0.80857387882434673</v>
      </c>
      <c r="E28" s="15">
        <f t="shared" si="0"/>
        <v>1.8739533727366751</v>
      </c>
      <c r="F28" s="15">
        <f t="shared" si="1"/>
        <v>2.2782403121488484</v>
      </c>
      <c r="G28" s="15">
        <f t="shared" si="2"/>
        <v>2.6825272515610217</v>
      </c>
      <c r="H28" s="15">
        <f t="shared" si="3"/>
        <v>3.086814190973195</v>
      </c>
      <c r="I28" s="15">
        <f t="shared" si="4"/>
        <v>3.4911011303853683</v>
      </c>
      <c r="J28" s="3"/>
      <c r="K28" s="15">
        <f t="shared" si="5"/>
        <v>2.0356681485015442</v>
      </c>
      <c r="L28" s="15">
        <f t="shared" si="6"/>
        <v>2.2782403121488484</v>
      </c>
      <c r="M28" s="15">
        <f t="shared" si="7"/>
        <v>2.5208124757961521</v>
      </c>
      <c r="N28" s="15">
        <f t="shared" si="8"/>
        <v>2.6825272515610217</v>
      </c>
      <c r="O28" s="15">
        <f t="shared" si="9"/>
        <v>2.8442420273258913</v>
      </c>
      <c r="P28" s="15">
        <f t="shared" si="10"/>
        <v>3.086814190973195</v>
      </c>
      <c r="Q28" s="15">
        <f t="shared" si="11"/>
        <v>3.3293863546204991</v>
      </c>
    </row>
    <row r="29" spans="1:19" x14ac:dyDescent="0.55000000000000004">
      <c r="A29" s="8" t="s">
        <v>40</v>
      </c>
      <c r="B29" s="3" t="s">
        <v>14</v>
      </c>
      <c r="C29" s="16">
        <v>2.9981532437294027</v>
      </c>
      <c r="D29" s="16">
        <v>0.75259779358666767</v>
      </c>
      <c r="E29" s="15">
        <f t="shared" si="0"/>
        <v>2.2455554501427351</v>
      </c>
      <c r="F29" s="15">
        <f t="shared" si="1"/>
        <v>2.6218543469360691</v>
      </c>
      <c r="G29" s="15">
        <f t="shared" si="2"/>
        <v>2.9981532437294027</v>
      </c>
      <c r="H29" s="15">
        <f t="shared" si="3"/>
        <v>3.3744521405227363</v>
      </c>
      <c r="I29" s="15">
        <f t="shared" si="4"/>
        <v>3.7507510373160704</v>
      </c>
      <c r="J29" s="3"/>
      <c r="K29" s="15">
        <f t="shared" si="5"/>
        <v>2.3960750088600684</v>
      </c>
      <c r="L29" s="15">
        <f t="shared" si="6"/>
        <v>2.6218543469360691</v>
      </c>
      <c r="M29" s="15">
        <f t="shared" si="7"/>
        <v>2.8476336850120694</v>
      </c>
      <c r="N29" s="15">
        <f t="shared" si="8"/>
        <v>2.9981532437294027</v>
      </c>
      <c r="O29" s="15">
        <f t="shared" si="9"/>
        <v>3.1486728024467361</v>
      </c>
      <c r="P29" s="15">
        <f t="shared" si="10"/>
        <v>3.3744521405227363</v>
      </c>
      <c r="Q29" s="15">
        <f t="shared" si="11"/>
        <v>3.600231478598737</v>
      </c>
    </row>
    <row r="30" spans="1:19" x14ac:dyDescent="0.55000000000000004">
      <c r="A30" s="8" t="s">
        <v>41</v>
      </c>
      <c r="B30" s="3" t="s">
        <v>14</v>
      </c>
      <c r="C30" s="16">
        <v>2.7765583659646849</v>
      </c>
      <c r="D30" s="16">
        <v>0.82686157220529355</v>
      </c>
      <c r="E30" s="15">
        <f t="shared" si="0"/>
        <v>1.9496967937593914</v>
      </c>
      <c r="F30" s="15">
        <f t="shared" si="1"/>
        <v>2.3631275798620379</v>
      </c>
      <c r="G30" s="15">
        <f t="shared" si="2"/>
        <v>2.7765583659646849</v>
      </c>
      <c r="H30" s="15">
        <f t="shared" si="3"/>
        <v>3.1899891520673318</v>
      </c>
      <c r="I30" s="15">
        <f t="shared" si="4"/>
        <v>3.6034199381699783</v>
      </c>
      <c r="J30" s="3"/>
      <c r="K30" s="15">
        <f t="shared" si="5"/>
        <v>2.11506910820045</v>
      </c>
      <c r="L30" s="15">
        <f t="shared" si="6"/>
        <v>2.3631275798620379</v>
      </c>
      <c r="M30" s="15">
        <f t="shared" si="7"/>
        <v>2.6111860515236263</v>
      </c>
      <c r="N30" s="15">
        <f t="shared" si="8"/>
        <v>2.7765583659646849</v>
      </c>
      <c r="O30" s="15">
        <f t="shared" si="9"/>
        <v>2.9419306804057435</v>
      </c>
      <c r="P30" s="15">
        <f t="shared" si="10"/>
        <v>3.1899891520673318</v>
      </c>
      <c r="Q30" s="15">
        <f t="shared" si="11"/>
        <v>3.4380476237289197</v>
      </c>
    </row>
    <row r="31" spans="1:19" x14ac:dyDescent="0.55000000000000004">
      <c r="A31" s="12" t="s">
        <v>42</v>
      </c>
      <c r="B31" s="10" t="s">
        <v>14</v>
      </c>
      <c r="C31" s="17">
        <v>2.8797544713726211</v>
      </c>
      <c r="D31" s="17">
        <v>0.71733762112214094</v>
      </c>
      <c r="E31" s="18">
        <f t="shared" si="0"/>
        <v>2.1624168502504801</v>
      </c>
      <c r="F31" s="18">
        <f t="shared" si="1"/>
        <v>2.5210856608115506</v>
      </c>
      <c r="G31" s="18">
        <f t="shared" si="2"/>
        <v>2.8797544713726211</v>
      </c>
      <c r="H31" s="18">
        <f t="shared" si="3"/>
        <v>3.2384232819336916</v>
      </c>
      <c r="I31" s="18">
        <f t="shared" si="4"/>
        <v>3.597092092494762</v>
      </c>
      <c r="J31" s="10"/>
      <c r="K31" s="18">
        <f t="shared" si="5"/>
        <v>2.3058843744749082</v>
      </c>
      <c r="L31" s="18">
        <f t="shared" si="6"/>
        <v>2.5210856608115506</v>
      </c>
      <c r="M31" s="18">
        <f t="shared" si="7"/>
        <v>2.736286947148193</v>
      </c>
      <c r="N31" s="18">
        <f t="shared" si="8"/>
        <v>2.8797544713726211</v>
      </c>
      <c r="O31" s="18">
        <f t="shared" si="9"/>
        <v>3.0232219955970492</v>
      </c>
      <c r="P31" s="18">
        <f t="shared" si="10"/>
        <v>3.2384232819336916</v>
      </c>
      <c r="Q31" s="18">
        <f t="shared" si="11"/>
        <v>3.4536245682703339</v>
      </c>
    </row>
    <row r="32" spans="1:19" x14ac:dyDescent="0.55000000000000004">
      <c r="A32" s="7" t="s">
        <v>16</v>
      </c>
      <c r="B32" s="3" t="s">
        <v>14</v>
      </c>
      <c r="C32" s="14">
        <v>2.5238664711306966</v>
      </c>
      <c r="D32" s="14">
        <v>0.59734589021319062</v>
      </c>
      <c r="E32" s="15">
        <f t="shared" si="0"/>
        <v>1.9265205809175061</v>
      </c>
      <c r="F32" s="15">
        <f t="shared" si="1"/>
        <v>2.2251935260241011</v>
      </c>
      <c r="G32" s="15">
        <f t="shared" si="2"/>
        <v>2.5238664711306966</v>
      </c>
      <c r="H32" s="15">
        <f t="shared" si="3"/>
        <v>2.8225394162372921</v>
      </c>
      <c r="I32" s="15">
        <f t="shared" si="4"/>
        <v>3.1212123613438871</v>
      </c>
      <c r="J32" s="3"/>
      <c r="K32" s="15">
        <f t="shared" si="5"/>
        <v>2.0459897589601441</v>
      </c>
      <c r="L32" s="15">
        <f t="shared" si="6"/>
        <v>2.2251935260241011</v>
      </c>
      <c r="M32" s="15">
        <f t="shared" si="7"/>
        <v>2.4043972930880586</v>
      </c>
      <c r="N32" s="15">
        <f t="shared" si="8"/>
        <v>2.5238664711306966</v>
      </c>
      <c r="O32" s="15">
        <f t="shared" si="9"/>
        <v>2.6433356491733346</v>
      </c>
      <c r="P32" s="15">
        <f t="shared" si="10"/>
        <v>2.8225394162372921</v>
      </c>
      <c r="Q32" s="15">
        <f t="shared" si="11"/>
        <v>3.0017431833012491</v>
      </c>
    </row>
    <row r="33" spans="1:17" x14ac:dyDescent="0.55000000000000004">
      <c r="A33" s="8" t="s">
        <v>43</v>
      </c>
      <c r="B33" s="3" t="s">
        <v>14</v>
      </c>
      <c r="C33" s="16">
        <v>2.6743570748226859</v>
      </c>
      <c r="D33" s="16">
        <v>0.77406546183094072</v>
      </c>
      <c r="E33" s="15">
        <f t="shared" si="0"/>
        <v>1.9002916129917451</v>
      </c>
      <c r="F33" s="15">
        <f t="shared" si="1"/>
        <v>2.2873243439072155</v>
      </c>
      <c r="G33" s="15">
        <f t="shared" si="2"/>
        <v>2.6743570748226859</v>
      </c>
      <c r="H33" s="15">
        <f t="shared" si="3"/>
        <v>3.0613898057381563</v>
      </c>
      <c r="I33" s="15">
        <f t="shared" si="4"/>
        <v>3.4484225366536267</v>
      </c>
      <c r="J33" s="3"/>
      <c r="K33" s="15">
        <f t="shared" si="5"/>
        <v>2.0551047053579334</v>
      </c>
      <c r="L33" s="15">
        <f t="shared" si="6"/>
        <v>2.2873243439072155</v>
      </c>
      <c r="M33" s="15">
        <f t="shared" si="7"/>
        <v>2.5195439824564976</v>
      </c>
      <c r="N33" s="15">
        <f t="shared" si="8"/>
        <v>2.6743570748226859</v>
      </c>
      <c r="O33" s="15">
        <f t="shared" si="9"/>
        <v>2.8291701671888743</v>
      </c>
      <c r="P33" s="15">
        <f t="shared" si="10"/>
        <v>3.0613898057381563</v>
      </c>
      <c r="Q33" s="15">
        <f t="shared" si="11"/>
        <v>3.2936094442874384</v>
      </c>
    </row>
    <row r="34" spans="1:17" x14ac:dyDescent="0.55000000000000004">
      <c r="A34" s="8" t="s">
        <v>44</v>
      </c>
      <c r="B34" s="3" t="s">
        <v>14</v>
      </c>
      <c r="C34" s="16">
        <v>2.4812784421632417</v>
      </c>
      <c r="D34" s="16">
        <v>0.81398060693905128</v>
      </c>
      <c r="E34" s="15">
        <f t="shared" si="0"/>
        <v>1.6672978352241903</v>
      </c>
      <c r="F34" s="15">
        <f t="shared" si="1"/>
        <v>2.0742881386937162</v>
      </c>
      <c r="G34" s="15">
        <f t="shared" si="2"/>
        <v>2.4812784421632417</v>
      </c>
      <c r="H34" s="15">
        <f t="shared" si="3"/>
        <v>2.8882687456327671</v>
      </c>
      <c r="I34" s="15">
        <f t="shared" si="4"/>
        <v>3.2952590491022931</v>
      </c>
      <c r="J34" s="3"/>
      <c r="K34" s="15">
        <f t="shared" si="5"/>
        <v>1.8300939566120005</v>
      </c>
      <c r="L34" s="15">
        <f t="shared" si="6"/>
        <v>2.0742881386937162</v>
      </c>
      <c r="M34" s="15">
        <f t="shared" si="7"/>
        <v>2.3184823207754315</v>
      </c>
      <c r="N34" s="15">
        <f t="shared" si="8"/>
        <v>2.4812784421632417</v>
      </c>
      <c r="O34" s="15">
        <f t="shared" si="9"/>
        <v>2.6440745635510519</v>
      </c>
      <c r="P34" s="15">
        <f t="shared" si="10"/>
        <v>2.8882687456327671</v>
      </c>
      <c r="Q34" s="15">
        <f t="shared" si="11"/>
        <v>3.1324629277144829</v>
      </c>
    </row>
    <row r="35" spans="1:17" x14ac:dyDescent="0.55000000000000004">
      <c r="A35" s="8" t="s">
        <v>45</v>
      </c>
      <c r="B35" s="3" t="s">
        <v>14</v>
      </c>
      <c r="C35" s="16">
        <v>2.5185733940099366</v>
      </c>
      <c r="D35" s="16">
        <v>0.80223669680395826</v>
      </c>
      <c r="E35" s="15">
        <f t="shared" si="0"/>
        <v>1.7163366972059784</v>
      </c>
      <c r="F35" s="15">
        <f t="shared" si="1"/>
        <v>2.1174550456079575</v>
      </c>
      <c r="G35" s="15">
        <f t="shared" si="2"/>
        <v>2.5185733940099366</v>
      </c>
      <c r="H35" s="15">
        <f t="shared" si="3"/>
        <v>2.9196917424119158</v>
      </c>
      <c r="I35" s="15">
        <f t="shared" si="4"/>
        <v>3.3208100908138949</v>
      </c>
      <c r="J35" s="3"/>
      <c r="K35" s="15">
        <f t="shared" si="5"/>
        <v>1.8767840365667698</v>
      </c>
      <c r="L35" s="15">
        <f t="shared" si="6"/>
        <v>2.1174550456079575</v>
      </c>
      <c r="M35" s="15">
        <f t="shared" si="7"/>
        <v>2.3581260546491452</v>
      </c>
      <c r="N35" s="15">
        <f t="shared" si="8"/>
        <v>2.5185733940099366</v>
      </c>
      <c r="O35" s="15">
        <f t="shared" si="9"/>
        <v>2.6790207333707281</v>
      </c>
      <c r="P35" s="15">
        <f t="shared" si="10"/>
        <v>2.9196917424119158</v>
      </c>
      <c r="Q35" s="15">
        <f t="shared" si="11"/>
        <v>3.1603627514531034</v>
      </c>
    </row>
    <row r="36" spans="1:17" x14ac:dyDescent="0.55000000000000004">
      <c r="A36" s="8" t="s">
        <v>46</v>
      </c>
      <c r="B36" s="3" t="s">
        <v>14</v>
      </c>
      <c r="C36" s="16">
        <v>2.4517620912265561</v>
      </c>
      <c r="D36" s="16">
        <v>0.84299223473199014</v>
      </c>
      <c r="E36" s="15">
        <f t="shared" si="0"/>
        <v>1.6087698564945661</v>
      </c>
      <c r="F36" s="15">
        <f t="shared" si="1"/>
        <v>2.0302659738605611</v>
      </c>
      <c r="G36" s="15">
        <f t="shared" si="2"/>
        <v>2.4517620912265561</v>
      </c>
      <c r="H36" s="15">
        <f t="shared" si="3"/>
        <v>2.8732582085925511</v>
      </c>
      <c r="I36" s="15">
        <f t="shared" si="4"/>
        <v>3.2947543259585461</v>
      </c>
      <c r="J36" s="3"/>
      <c r="K36" s="15">
        <f t="shared" si="5"/>
        <v>1.777368303440964</v>
      </c>
      <c r="L36" s="15">
        <f t="shared" si="6"/>
        <v>2.0302659738605611</v>
      </c>
      <c r="M36" s="15">
        <f t="shared" si="7"/>
        <v>2.2831636442801582</v>
      </c>
      <c r="N36" s="15">
        <f t="shared" si="8"/>
        <v>2.4517620912265561</v>
      </c>
      <c r="O36" s="15">
        <f t="shared" si="9"/>
        <v>2.620360538172954</v>
      </c>
      <c r="P36" s="15">
        <f t="shared" si="10"/>
        <v>2.8732582085925511</v>
      </c>
      <c r="Q36" s="15">
        <f t="shared" si="11"/>
        <v>3.1261558790121482</v>
      </c>
    </row>
    <row r="37" spans="1:17" x14ac:dyDescent="0.55000000000000004">
      <c r="A37" s="8" t="s">
        <v>47</v>
      </c>
      <c r="B37" s="3" t="s">
        <v>14</v>
      </c>
      <c r="C37" s="16">
        <v>2.9059953434225352</v>
      </c>
      <c r="D37" s="16">
        <v>0.73206333582351713</v>
      </c>
      <c r="E37" s="15">
        <f t="shared" si="0"/>
        <v>2.1739320075990181</v>
      </c>
      <c r="F37" s="15">
        <f t="shared" si="1"/>
        <v>2.5399636755107764</v>
      </c>
      <c r="G37" s="15">
        <f t="shared" si="2"/>
        <v>2.9059953434225352</v>
      </c>
      <c r="H37" s="15">
        <f t="shared" si="3"/>
        <v>3.272027011334294</v>
      </c>
      <c r="I37" s="15">
        <f t="shared" si="4"/>
        <v>3.6380586792460523</v>
      </c>
      <c r="J37" s="3"/>
      <c r="K37" s="15">
        <f t="shared" si="5"/>
        <v>2.3203446747637213</v>
      </c>
      <c r="L37" s="15">
        <f t="shared" si="6"/>
        <v>2.5399636755107764</v>
      </c>
      <c r="M37" s="15">
        <f t="shared" si="7"/>
        <v>2.7595826762578319</v>
      </c>
      <c r="N37" s="15">
        <f t="shared" si="8"/>
        <v>2.9059953434225352</v>
      </c>
      <c r="O37" s="15">
        <f t="shared" si="9"/>
        <v>3.0524080105872384</v>
      </c>
      <c r="P37" s="15">
        <f t="shared" si="10"/>
        <v>3.272027011334294</v>
      </c>
      <c r="Q37" s="15">
        <f t="shared" si="11"/>
        <v>3.4916460120813491</v>
      </c>
    </row>
    <row r="38" spans="1:17" x14ac:dyDescent="0.55000000000000004">
      <c r="A38" s="8" t="s">
        <v>48</v>
      </c>
      <c r="B38" s="3" t="s">
        <v>14</v>
      </c>
      <c r="C38" s="16">
        <v>2.4525399513176485</v>
      </c>
      <c r="D38" s="16">
        <v>0.81079076900453595</v>
      </c>
      <c r="E38" s="15">
        <f t="shared" si="0"/>
        <v>1.6417491823131125</v>
      </c>
      <c r="F38" s="15">
        <f t="shared" si="1"/>
        <v>2.0471445668153807</v>
      </c>
      <c r="G38" s="15">
        <f t="shared" si="2"/>
        <v>2.4525399513176485</v>
      </c>
      <c r="H38" s="15">
        <f t="shared" si="3"/>
        <v>2.8579353358199162</v>
      </c>
      <c r="I38" s="15">
        <f t="shared" si="4"/>
        <v>3.2633307203221844</v>
      </c>
      <c r="J38" s="3"/>
      <c r="K38" s="15">
        <f t="shared" si="5"/>
        <v>1.8039073361140197</v>
      </c>
      <c r="L38" s="15">
        <f t="shared" si="6"/>
        <v>2.0471445668153807</v>
      </c>
      <c r="M38" s="15">
        <f t="shared" si="7"/>
        <v>2.2903817975167411</v>
      </c>
      <c r="N38" s="15">
        <f t="shared" si="8"/>
        <v>2.4525399513176485</v>
      </c>
      <c r="O38" s="15">
        <f t="shared" si="9"/>
        <v>2.6146981051185558</v>
      </c>
      <c r="P38" s="15">
        <f t="shared" si="10"/>
        <v>2.8579353358199162</v>
      </c>
      <c r="Q38" s="15">
        <f t="shared" si="11"/>
        <v>3.101172566521277</v>
      </c>
    </row>
    <row r="39" spans="1:17" x14ac:dyDescent="0.55000000000000004">
      <c r="A39" s="12" t="s">
        <v>49</v>
      </c>
      <c r="B39" s="10" t="s">
        <v>14</v>
      </c>
      <c r="C39" s="17">
        <v>2.1825590009524922</v>
      </c>
      <c r="D39" s="17">
        <v>0.8611524446444413</v>
      </c>
      <c r="E39" s="18">
        <f t="shared" si="0"/>
        <v>1.3214065563080508</v>
      </c>
      <c r="F39" s="18">
        <f t="shared" si="1"/>
        <v>1.7519827786302715</v>
      </c>
      <c r="G39" s="18">
        <f t="shared" si="2"/>
        <v>2.1825590009524922</v>
      </c>
      <c r="H39" s="18">
        <f t="shared" si="3"/>
        <v>2.6131352232747127</v>
      </c>
      <c r="I39" s="18">
        <f t="shared" si="4"/>
        <v>3.0437114455969336</v>
      </c>
      <c r="J39" s="10"/>
      <c r="K39" s="18">
        <f t="shared" si="5"/>
        <v>1.4936370452369392</v>
      </c>
      <c r="L39" s="18">
        <f t="shared" si="6"/>
        <v>1.7519827786302715</v>
      </c>
      <c r="M39" s="18">
        <f t="shared" si="7"/>
        <v>2.0103285120236039</v>
      </c>
      <c r="N39" s="18">
        <f t="shared" si="8"/>
        <v>2.1825590009524922</v>
      </c>
      <c r="O39" s="18">
        <f t="shared" si="9"/>
        <v>2.3547894898813806</v>
      </c>
      <c r="P39" s="18">
        <f t="shared" si="10"/>
        <v>2.6131352232747127</v>
      </c>
      <c r="Q39" s="18">
        <f t="shared" si="11"/>
        <v>2.8714809566680453</v>
      </c>
    </row>
    <row r="40" spans="1:17" x14ac:dyDescent="0.55000000000000004">
      <c r="A40" s="7" t="s">
        <v>50</v>
      </c>
      <c r="B40" s="3" t="s">
        <v>14</v>
      </c>
      <c r="C40" s="15">
        <v>2.8911854282052496</v>
      </c>
      <c r="D40" s="15">
        <v>0.59785823364284041</v>
      </c>
      <c r="E40" s="15">
        <f t="shared" si="0"/>
        <v>2.2933271945624094</v>
      </c>
      <c r="F40" s="15">
        <f t="shared" si="1"/>
        <v>2.5922563113838293</v>
      </c>
      <c r="G40" s="15">
        <f t="shared" si="2"/>
        <v>2.8911854282052496</v>
      </c>
      <c r="H40" s="15">
        <f t="shared" si="3"/>
        <v>3.1901145450266699</v>
      </c>
      <c r="I40" s="15">
        <f t="shared" si="4"/>
        <v>3.4890436618480898</v>
      </c>
      <c r="J40" s="3"/>
      <c r="K40" s="15">
        <f t="shared" si="5"/>
        <v>2.4128988412909771</v>
      </c>
      <c r="L40" s="15">
        <f t="shared" si="6"/>
        <v>2.5922563113838293</v>
      </c>
      <c r="M40" s="15">
        <f t="shared" si="7"/>
        <v>2.7716137814766815</v>
      </c>
      <c r="N40" s="15">
        <f t="shared" si="8"/>
        <v>2.8911854282052496</v>
      </c>
      <c r="O40" s="15">
        <f t="shared" si="9"/>
        <v>3.0107570749338177</v>
      </c>
      <c r="P40" s="15">
        <f t="shared" si="10"/>
        <v>3.1901145450266699</v>
      </c>
      <c r="Q40" s="15">
        <f t="shared" si="11"/>
        <v>3.3694720151195221</v>
      </c>
    </row>
    <row r="41" spans="1:17" x14ac:dyDescent="0.55000000000000004">
      <c r="A41" s="8" t="s">
        <v>51</v>
      </c>
      <c r="B41" s="3" t="s">
        <v>14</v>
      </c>
      <c r="C41" s="16">
        <v>2.2019949200974014</v>
      </c>
      <c r="D41" s="16">
        <v>0.76361729247188148</v>
      </c>
      <c r="E41" s="15">
        <f t="shared" si="0"/>
        <v>1.43837762762552</v>
      </c>
      <c r="F41" s="15">
        <f t="shared" si="1"/>
        <v>1.8201862738614607</v>
      </c>
      <c r="G41" s="15">
        <f t="shared" si="2"/>
        <v>2.2019949200974014</v>
      </c>
      <c r="H41" s="15">
        <f t="shared" si="3"/>
        <v>2.5838035663333421</v>
      </c>
      <c r="I41" s="15">
        <f t="shared" si="4"/>
        <v>2.9656122125692828</v>
      </c>
      <c r="J41" s="3"/>
      <c r="K41" s="15">
        <f t="shared" si="5"/>
        <v>1.5911010861198962</v>
      </c>
      <c r="L41" s="15">
        <f t="shared" si="6"/>
        <v>1.8201862738614607</v>
      </c>
      <c r="M41" s="15">
        <f t="shared" si="7"/>
        <v>2.0492714616030252</v>
      </c>
      <c r="N41" s="15">
        <f t="shared" si="8"/>
        <v>2.2019949200974014</v>
      </c>
      <c r="O41" s="15">
        <f t="shared" si="9"/>
        <v>2.3547183785917776</v>
      </c>
      <c r="P41" s="15">
        <f t="shared" si="10"/>
        <v>2.5838035663333421</v>
      </c>
      <c r="Q41" s="15">
        <f t="shared" si="11"/>
        <v>2.8128887540749066</v>
      </c>
    </row>
    <row r="42" spans="1:17" x14ac:dyDescent="0.55000000000000004">
      <c r="A42" s="8" t="s">
        <v>52</v>
      </c>
      <c r="B42" s="3" t="s">
        <v>14</v>
      </c>
      <c r="C42" s="16">
        <v>2.9362824990298892</v>
      </c>
      <c r="D42" s="16">
        <v>0.79067201514684515</v>
      </c>
      <c r="E42" s="15">
        <f t="shared" si="0"/>
        <v>2.1456104838830443</v>
      </c>
      <c r="F42" s="15">
        <f t="shared" si="1"/>
        <v>2.5409464914564666</v>
      </c>
      <c r="G42" s="15">
        <f t="shared" si="2"/>
        <v>2.9362824990298892</v>
      </c>
      <c r="H42" s="15">
        <f t="shared" si="3"/>
        <v>3.3316185066033119</v>
      </c>
      <c r="I42" s="15">
        <f t="shared" si="4"/>
        <v>3.7269545141767342</v>
      </c>
      <c r="J42" s="3"/>
      <c r="K42" s="15">
        <f t="shared" si="5"/>
        <v>2.3037448869124129</v>
      </c>
      <c r="L42" s="15">
        <f t="shared" si="6"/>
        <v>2.5409464914564666</v>
      </c>
      <c r="M42" s="15">
        <f t="shared" si="7"/>
        <v>2.7781480960005203</v>
      </c>
      <c r="N42" s="15">
        <f t="shared" si="8"/>
        <v>2.9362824990298892</v>
      </c>
      <c r="O42" s="15">
        <f t="shared" si="9"/>
        <v>3.0944169020592582</v>
      </c>
      <c r="P42" s="15">
        <f t="shared" si="10"/>
        <v>3.3316185066033119</v>
      </c>
      <c r="Q42" s="15">
        <f t="shared" si="11"/>
        <v>3.5688201111473656</v>
      </c>
    </row>
    <row r="43" spans="1:17" x14ac:dyDescent="0.55000000000000004">
      <c r="A43" s="8" t="s">
        <v>53</v>
      </c>
      <c r="B43" s="3" t="s">
        <v>14</v>
      </c>
      <c r="C43" s="16">
        <v>2.7824161286907803</v>
      </c>
      <c r="D43" s="16">
        <v>0.8231981895400754</v>
      </c>
      <c r="E43" s="15">
        <f t="shared" si="0"/>
        <v>1.959217939150705</v>
      </c>
      <c r="F43" s="15">
        <f t="shared" si="1"/>
        <v>2.3708170339207424</v>
      </c>
      <c r="G43" s="15">
        <f t="shared" si="2"/>
        <v>2.7824161286907803</v>
      </c>
      <c r="H43" s="15">
        <f t="shared" si="3"/>
        <v>3.1940152234608181</v>
      </c>
      <c r="I43" s="15">
        <f t="shared" si="4"/>
        <v>3.6056143182308555</v>
      </c>
      <c r="J43" s="3"/>
      <c r="K43" s="15">
        <f t="shared" si="5"/>
        <v>2.12385757705872</v>
      </c>
      <c r="L43" s="15">
        <f t="shared" si="6"/>
        <v>2.3708170339207424</v>
      </c>
      <c r="M43" s="15">
        <f t="shared" si="7"/>
        <v>2.6177764907827652</v>
      </c>
      <c r="N43" s="15">
        <f t="shared" si="8"/>
        <v>2.7824161286907803</v>
      </c>
      <c r="O43" s="15">
        <f t="shared" si="9"/>
        <v>2.9470557665987953</v>
      </c>
      <c r="P43" s="15">
        <f t="shared" si="10"/>
        <v>3.1940152234608181</v>
      </c>
      <c r="Q43" s="15">
        <f t="shared" si="11"/>
        <v>3.4409746803228405</v>
      </c>
    </row>
    <row r="44" spans="1:17" x14ac:dyDescent="0.55000000000000004">
      <c r="A44" s="8" t="s">
        <v>54</v>
      </c>
      <c r="B44" s="3" t="s">
        <v>14</v>
      </c>
      <c r="C44" s="16">
        <v>2.9285726884679835</v>
      </c>
      <c r="D44" s="16">
        <v>0.77151680813160972</v>
      </c>
      <c r="E44" s="15">
        <f t="shared" si="0"/>
        <v>2.1570558803363737</v>
      </c>
      <c r="F44" s="15">
        <f t="shared" si="1"/>
        <v>2.5428142844021786</v>
      </c>
      <c r="G44" s="15">
        <f t="shared" si="2"/>
        <v>2.9285726884679835</v>
      </c>
      <c r="H44" s="15">
        <f t="shared" si="3"/>
        <v>3.3143310925337883</v>
      </c>
      <c r="I44" s="15">
        <f t="shared" si="4"/>
        <v>3.7000894965995932</v>
      </c>
      <c r="J44" s="3"/>
      <c r="K44" s="15">
        <f t="shared" si="5"/>
        <v>2.3113592419626956</v>
      </c>
      <c r="L44" s="15">
        <f t="shared" si="6"/>
        <v>2.5428142844021786</v>
      </c>
      <c r="M44" s="15">
        <f t="shared" si="7"/>
        <v>2.7742693268416616</v>
      </c>
      <c r="N44" s="15">
        <f t="shared" si="8"/>
        <v>2.9285726884679835</v>
      </c>
      <c r="O44" s="15">
        <f t="shared" si="9"/>
        <v>3.0828760500943053</v>
      </c>
      <c r="P44" s="15">
        <f t="shared" si="10"/>
        <v>3.3143310925337883</v>
      </c>
      <c r="Q44" s="15">
        <f t="shared" si="11"/>
        <v>3.5457861349732713</v>
      </c>
    </row>
    <row r="45" spans="1:17" x14ac:dyDescent="0.55000000000000004">
      <c r="A45" s="8" t="s">
        <v>55</v>
      </c>
      <c r="B45" s="3" t="s">
        <v>14</v>
      </c>
      <c r="C45" s="16">
        <v>3.2489231664726619</v>
      </c>
      <c r="D45" s="16">
        <v>0.66359876392790584</v>
      </c>
      <c r="E45" s="15">
        <f t="shared" si="0"/>
        <v>2.5853244025447562</v>
      </c>
      <c r="F45" s="15">
        <f t="shared" si="1"/>
        <v>2.9171237845087088</v>
      </c>
      <c r="G45" s="15">
        <f t="shared" si="2"/>
        <v>3.2489231664726619</v>
      </c>
      <c r="H45" s="15">
        <f t="shared" si="3"/>
        <v>3.580722548436615</v>
      </c>
      <c r="I45" s="15">
        <f t="shared" si="4"/>
        <v>3.9125219304005676</v>
      </c>
      <c r="J45" s="3"/>
      <c r="K45" s="15">
        <f t="shared" si="5"/>
        <v>2.7180441553303369</v>
      </c>
      <c r="L45" s="15">
        <f t="shared" si="6"/>
        <v>2.9171237845087088</v>
      </c>
      <c r="M45" s="15">
        <f t="shared" si="7"/>
        <v>3.1162034136870806</v>
      </c>
      <c r="N45" s="15">
        <f t="shared" si="8"/>
        <v>3.2489231664726619</v>
      </c>
      <c r="O45" s="15">
        <f t="shared" si="9"/>
        <v>3.3816429192582431</v>
      </c>
      <c r="P45" s="15">
        <f t="shared" si="10"/>
        <v>3.580722548436615</v>
      </c>
      <c r="Q45" s="15">
        <f t="shared" si="11"/>
        <v>3.7798021776149868</v>
      </c>
    </row>
    <row r="46" spans="1:17" x14ac:dyDescent="0.55000000000000004">
      <c r="A46" s="8" t="s">
        <v>56</v>
      </c>
      <c r="B46" s="3" t="s">
        <v>14</v>
      </c>
      <c r="C46" s="16">
        <v>3.1978112161941272</v>
      </c>
      <c r="D46" s="16">
        <v>0.54135334586772688</v>
      </c>
      <c r="E46" s="15">
        <f t="shared" si="0"/>
        <v>2.6564578703264004</v>
      </c>
      <c r="F46" s="15">
        <f t="shared" si="1"/>
        <v>2.927134543260264</v>
      </c>
      <c r="G46" s="15">
        <f t="shared" si="2"/>
        <v>3.1978112161941272</v>
      </c>
      <c r="H46" s="15">
        <f t="shared" si="3"/>
        <v>3.4684878891279904</v>
      </c>
      <c r="I46" s="15">
        <f t="shared" si="4"/>
        <v>3.7391645620618541</v>
      </c>
      <c r="J46" s="3"/>
      <c r="K46" s="15">
        <f t="shared" si="5"/>
        <v>2.7647285394999459</v>
      </c>
      <c r="L46" s="15">
        <f t="shared" si="6"/>
        <v>2.927134543260264</v>
      </c>
      <c r="M46" s="15">
        <f t="shared" si="7"/>
        <v>3.0895405470205817</v>
      </c>
      <c r="N46" s="15">
        <f t="shared" si="8"/>
        <v>3.1978112161941272</v>
      </c>
      <c r="O46" s="15">
        <f t="shared" si="9"/>
        <v>3.3060818853676728</v>
      </c>
      <c r="P46" s="15">
        <f t="shared" si="10"/>
        <v>3.4684878891279904</v>
      </c>
      <c r="Q46" s="15">
        <f t="shared" si="11"/>
        <v>3.6308938928883085</v>
      </c>
    </row>
    <row r="47" spans="1:17" x14ac:dyDescent="0.55000000000000004">
      <c r="A47" s="8" t="s">
        <v>57</v>
      </c>
      <c r="B47" s="3" t="s">
        <v>14</v>
      </c>
      <c r="C47" s="16">
        <v>2.7105196317070472</v>
      </c>
      <c r="D47" s="16">
        <v>0.79479441497935799</v>
      </c>
      <c r="E47" s="15">
        <f t="shared" si="0"/>
        <v>1.9157252167276893</v>
      </c>
      <c r="F47" s="15">
        <f t="shared" si="1"/>
        <v>2.3131224242173682</v>
      </c>
      <c r="G47" s="15">
        <f t="shared" si="2"/>
        <v>2.7105196317070472</v>
      </c>
      <c r="H47" s="15">
        <f t="shared" si="3"/>
        <v>3.1079168391967262</v>
      </c>
      <c r="I47" s="15">
        <f t="shared" si="4"/>
        <v>3.5053140466864052</v>
      </c>
      <c r="J47" s="3"/>
      <c r="K47" s="15">
        <f t="shared" si="5"/>
        <v>2.0746840997235609</v>
      </c>
      <c r="L47" s="15">
        <f t="shared" si="6"/>
        <v>2.3131224242173682</v>
      </c>
      <c r="M47" s="15">
        <f t="shared" si="7"/>
        <v>2.5515607487111756</v>
      </c>
      <c r="N47" s="15">
        <f t="shared" si="8"/>
        <v>2.7105196317070472</v>
      </c>
      <c r="O47" s="15">
        <f t="shared" si="9"/>
        <v>2.8694785147029189</v>
      </c>
      <c r="P47" s="15">
        <f t="shared" si="10"/>
        <v>3.1079168391967262</v>
      </c>
      <c r="Q47" s="15">
        <f t="shared" si="11"/>
        <v>3.3463551636905335</v>
      </c>
    </row>
    <row r="48" spans="1:17" x14ac:dyDescent="0.55000000000000004">
      <c r="A48" s="8" t="s">
        <v>107</v>
      </c>
      <c r="B48" s="3" t="s">
        <v>14</v>
      </c>
      <c r="C48" s="16">
        <v>3.0755370938723265</v>
      </c>
      <c r="D48" s="16">
        <v>0.77227497558660319</v>
      </c>
      <c r="E48" s="15">
        <f t="shared" si="0"/>
        <v>2.3032621182857236</v>
      </c>
      <c r="F48" s="15">
        <f t="shared" si="1"/>
        <v>2.6893996060790251</v>
      </c>
      <c r="G48" s="15">
        <f t="shared" si="2"/>
        <v>3.0755370938723265</v>
      </c>
      <c r="H48" s="15">
        <f t="shared" si="3"/>
        <v>3.461674581665628</v>
      </c>
      <c r="I48" s="15">
        <f t="shared" si="4"/>
        <v>3.8478120694589295</v>
      </c>
      <c r="J48" s="3"/>
      <c r="K48" s="15">
        <f t="shared" si="5"/>
        <v>2.457717113403044</v>
      </c>
      <c r="L48" s="15">
        <f t="shared" si="6"/>
        <v>2.6893996060790251</v>
      </c>
      <c r="M48" s="15">
        <f t="shared" si="7"/>
        <v>2.9210820987550061</v>
      </c>
      <c r="N48" s="15">
        <f t="shared" si="8"/>
        <v>3.0755370938723265</v>
      </c>
      <c r="O48" s="15">
        <f t="shared" si="9"/>
        <v>3.229992088989647</v>
      </c>
      <c r="P48" s="15">
        <f t="shared" si="10"/>
        <v>3.461674581665628</v>
      </c>
      <c r="Q48" s="15">
        <f t="shared" si="11"/>
        <v>3.6933570743416091</v>
      </c>
    </row>
    <row r="49" spans="1:17" x14ac:dyDescent="0.55000000000000004">
      <c r="A49" s="8" t="s">
        <v>58</v>
      </c>
      <c r="B49" s="3" t="s">
        <v>14</v>
      </c>
      <c r="C49" s="16">
        <v>3.6743782410836574</v>
      </c>
      <c r="D49" s="16">
        <v>0.64185244026488519</v>
      </c>
      <c r="E49" s="15">
        <f t="shared" si="0"/>
        <v>3.0325258008187723</v>
      </c>
      <c r="F49" s="15">
        <f t="shared" si="1"/>
        <v>3.3534520209512149</v>
      </c>
      <c r="G49" s="15">
        <f t="shared" si="2"/>
        <v>3.6743782410836574</v>
      </c>
      <c r="H49" s="15">
        <f>C49+0.5*D49</f>
        <v>3.9953044612160999</v>
      </c>
      <c r="I49" s="19">
        <f t="shared" si="4"/>
        <v>4.3162306813485429</v>
      </c>
      <c r="J49" s="3"/>
      <c r="K49" s="15">
        <f t="shared" si="5"/>
        <v>3.1608962888717493</v>
      </c>
      <c r="L49" s="15">
        <f t="shared" si="6"/>
        <v>3.3534520209512149</v>
      </c>
      <c r="M49" s="15">
        <f t="shared" si="7"/>
        <v>3.5460077530306804</v>
      </c>
      <c r="N49" s="15">
        <f t="shared" si="8"/>
        <v>3.6743782410836574</v>
      </c>
      <c r="O49" s="15">
        <f t="shared" si="9"/>
        <v>3.8027487291366344</v>
      </c>
      <c r="P49" s="15">
        <f t="shared" si="10"/>
        <v>3.9953044612160999</v>
      </c>
      <c r="Q49" s="19">
        <f t="shared" si="11"/>
        <v>4.1878601932955659</v>
      </c>
    </row>
    <row r="50" spans="1:17" x14ac:dyDescent="0.55000000000000004">
      <c r="A50" s="8" t="s">
        <v>59</v>
      </c>
      <c r="B50" s="3" t="s">
        <v>14</v>
      </c>
      <c r="C50" s="16">
        <v>2.7313683987723558</v>
      </c>
      <c r="D50" s="16">
        <v>0.75863541589629913</v>
      </c>
      <c r="E50" s="15">
        <f t="shared" si="0"/>
        <v>1.9727329828760567</v>
      </c>
      <c r="F50" s="15">
        <f t="shared" si="1"/>
        <v>2.352050690824206</v>
      </c>
      <c r="G50" s="15">
        <f t="shared" si="2"/>
        <v>2.7313683987723558</v>
      </c>
      <c r="H50" s="15">
        <f t="shared" si="3"/>
        <v>3.1106861067205056</v>
      </c>
      <c r="I50" s="15">
        <f t="shared" si="4"/>
        <v>3.4900038146686549</v>
      </c>
      <c r="J50" s="3"/>
      <c r="K50" s="15">
        <f t="shared" si="5"/>
        <v>2.1244600660553163</v>
      </c>
      <c r="L50" s="15">
        <f t="shared" si="6"/>
        <v>2.352050690824206</v>
      </c>
      <c r="M50" s="15">
        <f t="shared" si="7"/>
        <v>2.5796413155930962</v>
      </c>
      <c r="N50" s="15">
        <f t="shared" si="8"/>
        <v>2.7313683987723558</v>
      </c>
      <c r="O50" s="15">
        <f t="shared" si="9"/>
        <v>2.8830954819516155</v>
      </c>
      <c r="P50" s="15">
        <f t="shared" si="10"/>
        <v>3.1106861067205056</v>
      </c>
      <c r="Q50" s="15">
        <f t="shared" si="11"/>
        <v>3.3382767314893953</v>
      </c>
    </row>
    <row r="51" spans="1:17" x14ac:dyDescent="0.55000000000000004">
      <c r="A51" s="12" t="s">
        <v>60</v>
      </c>
      <c r="B51" s="3" t="s">
        <v>14</v>
      </c>
      <c r="C51" s="16">
        <v>2.4940893216213751</v>
      </c>
      <c r="D51" s="16">
        <v>0.73342421480473352</v>
      </c>
      <c r="E51" s="15">
        <f t="shared" si="0"/>
        <v>1.7606651068166417</v>
      </c>
      <c r="F51" s="15">
        <f t="shared" si="1"/>
        <v>2.1273772142190084</v>
      </c>
      <c r="G51" s="15">
        <f t="shared" si="2"/>
        <v>2.4940893216213751</v>
      </c>
      <c r="H51" s="15">
        <f t="shared" si="3"/>
        <v>2.8608014290237418</v>
      </c>
      <c r="I51" s="15">
        <f t="shared" si="4"/>
        <v>3.2275135364261085</v>
      </c>
      <c r="J51" s="3"/>
      <c r="K51" s="15">
        <f t="shared" si="5"/>
        <v>1.9073499497775881</v>
      </c>
      <c r="L51" s="15">
        <f t="shared" si="6"/>
        <v>2.1273772142190084</v>
      </c>
      <c r="M51" s="15">
        <f t="shared" si="7"/>
        <v>2.3474044786604282</v>
      </c>
      <c r="N51" s="15">
        <f t="shared" si="8"/>
        <v>2.4940893216213751</v>
      </c>
      <c r="O51" s="15">
        <f t="shared" si="9"/>
        <v>2.6407741645823219</v>
      </c>
      <c r="P51" s="15">
        <f t="shared" si="10"/>
        <v>2.8608014290237418</v>
      </c>
      <c r="Q51" s="15">
        <f t="shared" si="11"/>
        <v>3.0808286934651621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A67B-7769-42C8-85FE-5E8F6607AB6E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2.639760913803161</v>
      </c>
      <c r="D4" s="14">
        <v>0.46783731535230544</v>
      </c>
      <c r="E4" s="15">
        <f>C4-D4</f>
        <v>2.1719235984508556</v>
      </c>
      <c r="F4" s="15">
        <f>C4-0.5*D4</f>
        <v>2.4058422561270083</v>
      </c>
      <c r="G4" s="15">
        <f>C4</f>
        <v>2.639760913803161</v>
      </c>
      <c r="H4" s="15">
        <f>C4+0.5*D4</f>
        <v>2.8736795714793137</v>
      </c>
      <c r="I4" s="15">
        <f>C4+D4</f>
        <v>3.1075982291554665</v>
      </c>
      <c r="J4" s="3"/>
      <c r="K4" s="15">
        <f>C4-0.8*D4</f>
        <v>2.2654910615213169</v>
      </c>
      <c r="L4" s="15">
        <f>C4-0.5*D4</f>
        <v>2.4058422561270083</v>
      </c>
      <c r="M4" s="15">
        <f>C4-0.2*D4</f>
        <v>2.5461934507326998</v>
      </c>
      <c r="N4" s="15">
        <f>C4</f>
        <v>2.639760913803161</v>
      </c>
      <c r="O4" s="15">
        <f>C4+0.2*D4</f>
        <v>2.7333283768736223</v>
      </c>
      <c r="P4" s="15">
        <f>C4+0.5*D4</f>
        <v>2.8736795714793137</v>
      </c>
      <c r="Q4" s="15">
        <f>C4+0.8*D4</f>
        <v>3.0140307660850052</v>
      </c>
    </row>
    <row r="5" spans="1:17" x14ac:dyDescent="0.55000000000000004">
      <c r="A5" s="8" t="s">
        <v>18</v>
      </c>
      <c r="B5" s="3" t="s">
        <v>14</v>
      </c>
      <c r="C5" s="16">
        <v>2.1560720575576062</v>
      </c>
      <c r="D5" s="16">
        <v>0.71890169657125158</v>
      </c>
      <c r="E5" s="15">
        <f>C5-D5</f>
        <v>1.4371703609863546</v>
      </c>
      <c r="F5" s="15">
        <f>C5-0.5*D5</f>
        <v>1.7966212092719804</v>
      </c>
      <c r="G5" s="15">
        <f>C5</f>
        <v>2.1560720575576062</v>
      </c>
      <c r="H5" s="15">
        <f>C5+0.5*D5</f>
        <v>2.5155229058432322</v>
      </c>
      <c r="I5" s="15">
        <f>C5+D5</f>
        <v>2.8749737541288578</v>
      </c>
      <c r="J5" s="3"/>
      <c r="K5" s="15">
        <f>C5-0.8*D5</f>
        <v>1.5809507003006049</v>
      </c>
      <c r="L5" s="15">
        <f>C5-0.5*D5</f>
        <v>1.7966212092719804</v>
      </c>
      <c r="M5" s="15">
        <f>C5-0.2*D5</f>
        <v>2.0122917182433557</v>
      </c>
      <c r="N5" s="15">
        <f>C5</f>
        <v>2.1560720575576062</v>
      </c>
      <c r="O5" s="15">
        <f>C5+0.2*D5</f>
        <v>2.2998523968718567</v>
      </c>
      <c r="P5" s="15">
        <f>C5+0.5*D5</f>
        <v>2.5155229058432322</v>
      </c>
      <c r="Q5" s="15">
        <f>C5+0.8*D5</f>
        <v>2.7311934148146078</v>
      </c>
    </row>
    <row r="6" spans="1:17" x14ac:dyDescent="0.55000000000000004">
      <c r="A6" s="8" t="s">
        <v>19</v>
      </c>
      <c r="B6" s="3" t="s">
        <v>14</v>
      </c>
      <c r="C6" s="16">
        <v>1.966269418184974</v>
      </c>
      <c r="D6" s="16">
        <v>0.61921673110870679</v>
      </c>
      <c r="E6" s="15">
        <f t="shared" ref="E6:E51" si="0">C6-D6</f>
        <v>1.3470526870762671</v>
      </c>
      <c r="F6" s="15">
        <f t="shared" ref="F6:F51" si="1">C6-0.5*D6</f>
        <v>1.6566610526306207</v>
      </c>
      <c r="G6" s="15">
        <f t="shared" ref="G6:G51" si="2">C6</f>
        <v>1.966269418184974</v>
      </c>
      <c r="H6" s="15">
        <f t="shared" ref="H6:H51" si="3">C6+0.5*D6</f>
        <v>2.2758777837393276</v>
      </c>
      <c r="I6" s="15">
        <f t="shared" ref="I6:I51" si="4">C6+D6</f>
        <v>2.5854861492936809</v>
      </c>
      <c r="J6" s="3"/>
      <c r="K6" s="15">
        <f t="shared" ref="K6:K51" si="5">C6-0.8*D6</f>
        <v>1.4708960332980086</v>
      </c>
      <c r="L6" s="15">
        <f t="shared" ref="L6:L51" si="6">C6-0.5*D6</f>
        <v>1.6566610526306207</v>
      </c>
      <c r="M6" s="15">
        <f t="shared" ref="M6:M51" si="7">C6-0.2*D6</f>
        <v>1.8424260719632326</v>
      </c>
      <c r="N6" s="15">
        <f t="shared" ref="N6:N51" si="8">C6</f>
        <v>1.966269418184974</v>
      </c>
      <c r="O6" s="15">
        <f t="shared" ref="O6:O51" si="9">C6+0.2*D6</f>
        <v>2.0901127644067152</v>
      </c>
      <c r="P6" s="15">
        <f t="shared" ref="P6:P51" si="10">C6+0.5*D6</f>
        <v>2.2758777837393276</v>
      </c>
      <c r="Q6" s="15">
        <f t="shared" ref="Q6:Q51" si="11">C6+0.8*D6</f>
        <v>2.4616428030719395</v>
      </c>
    </row>
    <row r="7" spans="1:17" x14ac:dyDescent="0.55000000000000004">
      <c r="A7" s="8" t="s">
        <v>20</v>
      </c>
      <c r="B7" s="3" t="s">
        <v>14</v>
      </c>
      <c r="C7" s="16">
        <v>3.152210138918552</v>
      </c>
      <c r="D7" s="16">
        <v>0.88580057745981011</v>
      </c>
      <c r="E7" s="15">
        <f t="shared" si="0"/>
        <v>2.2664095614587421</v>
      </c>
      <c r="F7" s="15">
        <f t="shared" si="1"/>
        <v>2.7093098501886468</v>
      </c>
      <c r="G7" s="15">
        <f t="shared" si="2"/>
        <v>3.152210138918552</v>
      </c>
      <c r="H7" s="15">
        <f t="shared" si="3"/>
        <v>3.5951104276484571</v>
      </c>
      <c r="I7" s="19">
        <f t="shared" si="4"/>
        <v>4.0380107163783618</v>
      </c>
      <c r="J7" s="3"/>
      <c r="K7" s="15">
        <f t="shared" si="5"/>
        <v>2.4435696769507036</v>
      </c>
      <c r="L7" s="15">
        <f t="shared" si="6"/>
        <v>2.7093098501886468</v>
      </c>
      <c r="M7" s="15">
        <f t="shared" si="7"/>
        <v>2.97505002342659</v>
      </c>
      <c r="N7" s="15">
        <f t="shared" si="8"/>
        <v>3.152210138918552</v>
      </c>
      <c r="O7" s="15">
        <f t="shared" si="9"/>
        <v>3.3293702544105139</v>
      </c>
      <c r="P7" s="15">
        <f t="shared" si="10"/>
        <v>3.5951104276484571</v>
      </c>
      <c r="Q7" s="15">
        <f t="shared" si="11"/>
        <v>3.8608506008864003</v>
      </c>
    </row>
    <row r="8" spans="1:17" x14ac:dyDescent="0.55000000000000004">
      <c r="A8" s="8" t="s">
        <v>21</v>
      </c>
      <c r="B8" s="3" t="s">
        <v>14</v>
      </c>
      <c r="C8" s="16">
        <v>2.9928395237230365</v>
      </c>
      <c r="D8" s="16">
        <v>0.61088970831921696</v>
      </c>
      <c r="E8" s="15">
        <f t="shared" si="0"/>
        <v>2.3819498154038197</v>
      </c>
      <c r="F8" s="15">
        <f t="shared" si="1"/>
        <v>2.6873946695634281</v>
      </c>
      <c r="G8" s="15">
        <f t="shared" si="2"/>
        <v>2.9928395237230365</v>
      </c>
      <c r="H8" s="15">
        <f t="shared" si="3"/>
        <v>3.2982843778826449</v>
      </c>
      <c r="I8" s="15">
        <f t="shared" si="4"/>
        <v>3.6037292320422534</v>
      </c>
      <c r="J8" s="3"/>
      <c r="K8" s="15">
        <f t="shared" si="5"/>
        <v>2.5041277570676628</v>
      </c>
      <c r="L8" s="15">
        <f t="shared" si="6"/>
        <v>2.6873946695634281</v>
      </c>
      <c r="M8" s="15">
        <f t="shared" si="7"/>
        <v>2.870661582059193</v>
      </c>
      <c r="N8" s="15">
        <f t="shared" si="8"/>
        <v>2.9928395237230365</v>
      </c>
      <c r="O8" s="15">
        <f t="shared" si="9"/>
        <v>3.1150174653868801</v>
      </c>
      <c r="P8" s="15">
        <f t="shared" si="10"/>
        <v>3.2982843778826449</v>
      </c>
      <c r="Q8" s="15">
        <f t="shared" si="11"/>
        <v>3.4815512903784103</v>
      </c>
    </row>
    <row r="9" spans="1:17" x14ac:dyDescent="0.55000000000000004">
      <c r="A9" s="8" t="s">
        <v>22</v>
      </c>
      <c r="B9" s="3" t="s">
        <v>14</v>
      </c>
      <c r="C9" s="16">
        <v>2.792072405051309</v>
      </c>
      <c r="D9" s="16">
        <v>0.89239261167416661</v>
      </c>
      <c r="E9" s="15">
        <f t="shared" si="0"/>
        <v>1.8996797933771425</v>
      </c>
      <c r="F9" s="15">
        <f t="shared" si="1"/>
        <v>2.3458760992142258</v>
      </c>
      <c r="G9" s="15">
        <f t="shared" si="2"/>
        <v>2.792072405051309</v>
      </c>
      <c r="H9" s="15">
        <f t="shared" si="3"/>
        <v>3.2382687108883923</v>
      </c>
      <c r="I9" s="15">
        <f t="shared" si="4"/>
        <v>3.6844650167254756</v>
      </c>
      <c r="J9" s="3"/>
      <c r="K9" s="15">
        <f t="shared" si="5"/>
        <v>2.0781583157119758</v>
      </c>
      <c r="L9" s="15">
        <f t="shared" si="6"/>
        <v>2.3458760992142258</v>
      </c>
      <c r="M9" s="15">
        <f t="shared" si="7"/>
        <v>2.6135938827164757</v>
      </c>
      <c r="N9" s="15">
        <f t="shared" si="8"/>
        <v>2.792072405051309</v>
      </c>
      <c r="O9" s="15">
        <f t="shared" si="9"/>
        <v>2.9705509273861423</v>
      </c>
      <c r="P9" s="15">
        <f t="shared" si="10"/>
        <v>3.2382687108883923</v>
      </c>
      <c r="Q9" s="15">
        <f t="shared" si="11"/>
        <v>3.5059864943906422</v>
      </c>
    </row>
    <row r="10" spans="1:17" x14ac:dyDescent="0.55000000000000004">
      <c r="A10" s="8" t="s">
        <v>23</v>
      </c>
      <c r="B10" s="3" t="s">
        <v>14</v>
      </c>
      <c r="C10" s="16">
        <v>2.4811840058126209</v>
      </c>
      <c r="D10" s="16">
        <v>0.88994994567755215</v>
      </c>
      <c r="E10" s="15">
        <f t="shared" si="0"/>
        <v>1.5912340601350687</v>
      </c>
      <c r="F10" s="15">
        <f t="shared" si="1"/>
        <v>2.0362090329738449</v>
      </c>
      <c r="G10" s="15">
        <f t="shared" si="2"/>
        <v>2.4811840058126209</v>
      </c>
      <c r="H10" s="15">
        <f t="shared" si="3"/>
        <v>2.9261589786513968</v>
      </c>
      <c r="I10" s="15">
        <f t="shared" si="4"/>
        <v>3.3711339514901733</v>
      </c>
      <c r="J10" s="3"/>
      <c r="K10" s="15">
        <f t="shared" si="5"/>
        <v>1.7692240492705791</v>
      </c>
      <c r="L10" s="15">
        <f t="shared" si="6"/>
        <v>2.0362090329738449</v>
      </c>
      <c r="M10" s="15">
        <f t="shared" si="7"/>
        <v>2.3031940166771103</v>
      </c>
      <c r="N10" s="15">
        <f t="shared" si="8"/>
        <v>2.4811840058126209</v>
      </c>
      <c r="O10" s="15">
        <f t="shared" si="9"/>
        <v>2.6591739949481314</v>
      </c>
      <c r="P10" s="15">
        <f t="shared" si="10"/>
        <v>2.9261589786513968</v>
      </c>
      <c r="Q10" s="15">
        <f t="shared" si="11"/>
        <v>3.1931439623546627</v>
      </c>
    </row>
    <row r="11" spans="1:17" x14ac:dyDescent="0.55000000000000004">
      <c r="A11" s="8" t="s">
        <v>24</v>
      </c>
      <c r="B11" s="3" t="s">
        <v>14</v>
      </c>
      <c r="C11" s="16">
        <v>2.7925620552673021</v>
      </c>
      <c r="D11" s="16">
        <v>0.86464012773800114</v>
      </c>
      <c r="E11" s="15">
        <f t="shared" si="0"/>
        <v>1.9279219275293009</v>
      </c>
      <c r="F11" s="15">
        <f t="shared" si="1"/>
        <v>2.3602419913983015</v>
      </c>
      <c r="G11" s="15">
        <f t="shared" si="2"/>
        <v>2.7925620552673021</v>
      </c>
      <c r="H11" s="15">
        <f t="shared" si="3"/>
        <v>3.2248821191363026</v>
      </c>
      <c r="I11" s="15">
        <f t="shared" si="4"/>
        <v>3.6572021830053032</v>
      </c>
      <c r="J11" s="3"/>
      <c r="K11" s="15">
        <f t="shared" si="5"/>
        <v>2.1008499530769011</v>
      </c>
      <c r="L11" s="15">
        <f t="shared" si="6"/>
        <v>2.3602419913983015</v>
      </c>
      <c r="M11" s="15">
        <f t="shared" si="7"/>
        <v>2.6196340297197018</v>
      </c>
      <c r="N11" s="15">
        <f t="shared" si="8"/>
        <v>2.7925620552673021</v>
      </c>
      <c r="O11" s="15">
        <f t="shared" si="9"/>
        <v>2.9654900808149023</v>
      </c>
      <c r="P11" s="15">
        <f t="shared" si="10"/>
        <v>3.2248821191363026</v>
      </c>
      <c r="Q11" s="15">
        <f t="shared" si="11"/>
        <v>3.484274157457703</v>
      </c>
    </row>
    <row r="12" spans="1:17" x14ac:dyDescent="0.55000000000000004">
      <c r="A12" s="12" t="s">
        <v>25</v>
      </c>
      <c r="B12" s="10" t="s">
        <v>14</v>
      </c>
      <c r="C12" s="17">
        <v>2.78487770590977</v>
      </c>
      <c r="D12" s="17">
        <v>0.84217942324967843</v>
      </c>
      <c r="E12" s="18">
        <f t="shared" si="0"/>
        <v>1.9426982826600916</v>
      </c>
      <c r="F12" s="18">
        <f t="shared" si="1"/>
        <v>2.3637879942849307</v>
      </c>
      <c r="G12" s="18">
        <f t="shared" si="2"/>
        <v>2.78487770590977</v>
      </c>
      <c r="H12" s="18">
        <f t="shared" si="3"/>
        <v>3.2059674175346093</v>
      </c>
      <c r="I12" s="18">
        <f t="shared" si="4"/>
        <v>3.6270571291594482</v>
      </c>
      <c r="J12" s="10"/>
      <c r="K12" s="18">
        <f t="shared" si="5"/>
        <v>2.111134167310027</v>
      </c>
      <c r="L12" s="18">
        <f t="shared" si="6"/>
        <v>2.3637879942849307</v>
      </c>
      <c r="M12" s="18">
        <f t="shared" si="7"/>
        <v>2.6164418212598344</v>
      </c>
      <c r="N12" s="18">
        <f t="shared" si="8"/>
        <v>2.78487770590977</v>
      </c>
      <c r="O12" s="18">
        <f t="shared" si="9"/>
        <v>2.9533135905597057</v>
      </c>
      <c r="P12" s="18">
        <f t="shared" si="10"/>
        <v>3.2059674175346093</v>
      </c>
      <c r="Q12" s="18">
        <f t="shared" si="11"/>
        <v>3.458621244509513</v>
      </c>
    </row>
    <row r="13" spans="1:17" x14ac:dyDescent="0.55000000000000004">
      <c r="A13" s="7" t="s">
        <v>13</v>
      </c>
      <c r="B13" s="3" t="s">
        <v>14</v>
      </c>
      <c r="C13" s="14">
        <v>2.8142760240753737</v>
      </c>
      <c r="D13" s="14">
        <v>0.48143198031120937</v>
      </c>
      <c r="E13" s="15">
        <f t="shared" si="0"/>
        <v>2.3328440437641644</v>
      </c>
      <c r="F13" s="15">
        <f t="shared" si="1"/>
        <v>2.5735600339197688</v>
      </c>
      <c r="G13" s="15">
        <f t="shared" si="2"/>
        <v>2.8142760240753737</v>
      </c>
      <c r="H13" s="15">
        <f t="shared" si="3"/>
        <v>3.0549920142309785</v>
      </c>
      <c r="I13" s="15">
        <f t="shared" si="4"/>
        <v>3.295708004386583</v>
      </c>
      <c r="J13" s="3"/>
      <c r="K13" s="15">
        <f t="shared" si="5"/>
        <v>2.4291304398264062</v>
      </c>
      <c r="L13" s="15">
        <f t="shared" si="6"/>
        <v>2.5735600339197688</v>
      </c>
      <c r="M13" s="15">
        <f t="shared" si="7"/>
        <v>2.7179896280131319</v>
      </c>
      <c r="N13" s="15">
        <f t="shared" si="8"/>
        <v>2.8142760240753737</v>
      </c>
      <c r="O13" s="15">
        <f t="shared" si="9"/>
        <v>2.9105624201376155</v>
      </c>
      <c r="P13" s="15">
        <f t="shared" si="10"/>
        <v>3.0549920142309785</v>
      </c>
      <c r="Q13" s="15">
        <f t="shared" si="11"/>
        <v>3.1994216083243412</v>
      </c>
    </row>
    <row r="14" spans="1:17" x14ac:dyDescent="0.55000000000000004">
      <c r="A14" s="8" t="s">
        <v>26</v>
      </c>
      <c r="B14" s="3" t="s">
        <v>14</v>
      </c>
      <c r="C14" s="16">
        <v>2.4416381695506031</v>
      </c>
      <c r="D14" s="16">
        <v>0.64836653826263846</v>
      </c>
      <c r="E14" s="15">
        <f t="shared" si="0"/>
        <v>1.7932716312879646</v>
      </c>
      <c r="F14" s="15">
        <f t="shared" si="1"/>
        <v>2.117454900419284</v>
      </c>
      <c r="G14" s="15">
        <f t="shared" si="2"/>
        <v>2.4416381695506031</v>
      </c>
      <c r="H14" s="15">
        <f t="shared" si="3"/>
        <v>2.7658214386819222</v>
      </c>
      <c r="I14" s="15">
        <f t="shared" si="4"/>
        <v>3.0900047078132413</v>
      </c>
      <c r="J14" s="3"/>
      <c r="K14" s="15">
        <f t="shared" si="5"/>
        <v>1.9229449389404922</v>
      </c>
      <c r="L14" s="15">
        <f t="shared" si="6"/>
        <v>2.117454900419284</v>
      </c>
      <c r="M14" s="15">
        <f t="shared" si="7"/>
        <v>2.3119648618980753</v>
      </c>
      <c r="N14" s="15">
        <f t="shared" si="8"/>
        <v>2.4416381695506031</v>
      </c>
      <c r="O14" s="15">
        <f t="shared" si="9"/>
        <v>2.5713114772031309</v>
      </c>
      <c r="P14" s="15">
        <f t="shared" si="10"/>
        <v>2.7658214386819222</v>
      </c>
      <c r="Q14" s="15">
        <f t="shared" si="11"/>
        <v>2.9603314001607139</v>
      </c>
    </row>
    <row r="15" spans="1:17" x14ac:dyDescent="0.55000000000000004">
      <c r="A15" s="8" t="s">
        <v>27</v>
      </c>
      <c r="B15" s="3" t="s">
        <v>14</v>
      </c>
      <c r="C15" s="16">
        <v>2.8970944787988868</v>
      </c>
      <c r="D15" s="16">
        <v>0.74956492966530774</v>
      </c>
      <c r="E15" s="15">
        <f t="shared" si="0"/>
        <v>2.1475295491335791</v>
      </c>
      <c r="F15" s="15">
        <f t="shared" si="1"/>
        <v>2.5223120139662329</v>
      </c>
      <c r="G15" s="15">
        <f t="shared" si="2"/>
        <v>2.8970944787988868</v>
      </c>
      <c r="H15" s="15">
        <f t="shared" si="3"/>
        <v>3.2718769436315407</v>
      </c>
      <c r="I15" s="15">
        <f t="shared" si="4"/>
        <v>3.6466594084641946</v>
      </c>
      <c r="J15" s="3"/>
      <c r="K15" s="15">
        <f t="shared" si="5"/>
        <v>2.2974425350666405</v>
      </c>
      <c r="L15" s="15">
        <f t="shared" si="6"/>
        <v>2.5223120139662329</v>
      </c>
      <c r="M15" s="15">
        <f t="shared" si="7"/>
        <v>2.7471814928658254</v>
      </c>
      <c r="N15" s="15">
        <f t="shared" si="8"/>
        <v>2.8970944787988868</v>
      </c>
      <c r="O15" s="15">
        <f t="shared" si="9"/>
        <v>3.0470074647319483</v>
      </c>
      <c r="P15" s="15">
        <f t="shared" si="10"/>
        <v>3.2718769436315407</v>
      </c>
      <c r="Q15" s="15">
        <f t="shared" si="11"/>
        <v>3.4967464225311331</v>
      </c>
    </row>
    <row r="16" spans="1:17" x14ac:dyDescent="0.55000000000000004">
      <c r="A16" s="8" t="s">
        <v>28</v>
      </c>
      <c r="B16" s="3" t="s">
        <v>14</v>
      </c>
      <c r="C16" s="16">
        <v>2.782445249998005</v>
      </c>
      <c r="D16" s="16">
        <v>0.74641257172469955</v>
      </c>
      <c r="E16" s="15">
        <f t="shared" si="0"/>
        <v>2.0360326782733056</v>
      </c>
      <c r="F16" s="15">
        <f t="shared" si="1"/>
        <v>2.4092389641356551</v>
      </c>
      <c r="G16" s="15">
        <f t="shared" si="2"/>
        <v>2.782445249998005</v>
      </c>
      <c r="H16" s="15">
        <f t="shared" si="3"/>
        <v>3.155651535860355</v>
      </c>
      <c r="I16" s="15">
        <f t="shared" si="4"/>
        <v>3.5288578217227045</v>
      </c>
      <c r="J16" s="3"/>
      <c r="K16" s="15">
        <f t="shared" si="5"/>
        <v>2.1853151926182455</v>
      </c>
      <c r="L16" s="15">
        <f t="shared" si="6"/>
        <v>2.4092389641356551</v>
      </c>
      <c r="M16" s="15">
        <f t="shared" si="7"/>
        <v>2.6331627356530651</v>
      </c>
      <c r="N16" s="15">
        <f t="shared" si="8"/>
        <v>2.782445249998005</v>
      </c>
      <c r="O16" s="15">
        <f t="shared" si="9"/>
        <v>2.9317277643429449</v>
      </c>
      <c r="P16" s="15">
        <f t="shared" si="10"/>
        <v>3.155651535860355</v>
      </c>
      <c r="Q16" s="15">
        <f t="shared" si="11"/>
        <v>3.3795753073777646</v>
      </c>
    </row>
    <row r="17" spans="1:19" x14ac:dyDescent="0.55000000000000004">
      <c r="A17" s="8" t="s">
        <v>62</v>
      </c>
      <c r="B17" s="3" t="s">
        <v>14</v>
      </c>
      <c r="C17" s="16">
        <v>2.8422931425276805</v>
      </c>
      <c r="D17" s="16">
        <v>0.80755080441719895</v>
      </c>
      <c r="E17" s="15">
        <f t="shared" si="0"/>
        <v>2.0347423381104814</v>
      </c>
      <c r="F17" s="15">
        <f t="shared" si="1"/>
        <v>2.4385177403190812</v>
      </c>
      <c r="G17" s="15">
        <f t="shared" si="2"/>
        <v>2.8422931425276805</v>
      </c>
      <c r="H17" s="15">
        <f t="shared" si="3"/>
        <v>3.2460685447362798</v>
      </c>
      <c r="I17" s="15">
        <f t="shared" si="4"/>
        <v>3.6498439469448796</v>
      </c>
      <c r="J17" s="3"/>
      <c r="K17" s="15">
        <f t="shared" si="5"/>
        <v>2.1962524989939212</v>
      </c>
      <c r="L17" s="15">
        <f t="shared" si="6"/>
        <v>2.4385177403190812</v>
      </c>
      <c r="M17" s="15">
        <f t="shared" si="7"/>
        <v>2.6807829816442408</v>
      </c>
      <c r="N17" s="15">
        <f t="shared" si="8"/>
        <v>2.8422931425276805</v>
      </c>
      <c r="O17" s="15">
        <f t="shared" si="9"/>
        <v>3.0038033034111202</v>
      </c>
      <c r="P17" s="15">
        <f t="shared" si="10"/>
        <v>3.2460685447362798</v>
      </c>
      <c r="Q17" s="15">
        <f t="shared" si="11"/>
        <v>3.4883337860614398</v>
      </c>
    </row>
    <row r="18" spans="1:19" x14ac:dyDescent="0.55000000000000004">
      <c r="A18" s="8" t="s">
        <v>29</v>
      </c>
      <c r="B18" s="3" t="s">
        <v>14</v>
      </c>
      <c r="C18" s="16">
        <v>3.2740066813561723</v>
      </c>
      <c r="D18" s="16">
        <v>0.60161118238555278</v>
      </c>
      <c r="E18" s="15">
        <f t="shared" si="0"/>
        <v>2.6723954989706193</v>
      </c>
      <c r="F18" s="15">
        <f t="shared" si="1"/>
        <v>2.9732010901633958</v>
      </c>
      <c r="G18" s="15">
        <f t="shared" si="2"/>
        <v>3.2740066813561723</v>
      </c>
      <c r="H18" s="15">
        <f t="shared" si="3"/>
        <v>3.5748122725489488</v>
      </c>
      <c r="I18" s="15">
        <f t="shared" si="4"/>
        <v>3.8756178637417253</v>
      </c>
      <c r="J18" s="3"/>
      <c r="K18" s="15">
        <f t="shared" si="5"/>
        <v>2.7927177354477299</v>
      </c>
      <c r="L18" s="15">
        <f t="shared" si="6"/>
        <v>2.9732010901633958</v>
      </c>
      <c r="M18" s="15">
        <f t="shared" si="7"/>
        <v>3.1536844448790617</v>
      </c>
      <c r="N18" s="15">
        <f t="shared" si="8"/>
        <v>3.2740066813561723</v>
      </c>
      <c r="O18" s="15">
        <f t="shared" si="9"/>
        <v>3.3943289178332829</v>
      </c>
      <c r="P18" s="15">
        <f t="shared" si="10"/>
        <v>3.5748122725489488</v>
      </c>
      <c r="Q18" s="15">
        <f t="shared" si="11"/>
        <v>3.7552956272646147</v>
      </c>
    </row>
    <row r="19" spans="1:19" x14ac:dyDescent="0.55000000000000004">
      <c r="A19" s="12" t="s">
        <v>30</v>
      </c>
      <c r="B19" s="10" t="s">
        <v>14</v>
      </c>
      <c r="C19" s="17">
        <v>2.6481784222206497</v>
      </c>
      <c r="D19" s="17">
        <v>0.78598855954821645</v>
      </c>
      <c r="E19" s="18">
        <f t="shared" si="0"/>
        <v>1.8621898626724334</v>
      </c>
      <c r="F19" s="18">
        <f t="shared" si="1"/>
        <v>2.2551841424465415</v>
      </c>
      <c r="G19" s="18">
        <f t="shared" si="2"/>
        <v>2.6481784222206497</v>
      </c>
      <c r="H19" s="18">
        <f t="shared" si="3"/>
        <v>3.0411727019947579</v>
      </c>
      <c r="I19" s="18">
        <f t="shared" si="4"/>
        <v>3.434166981768866</v>
      </c>
      <c r="J19" s="10"/>
      <c r="K19" s="18">
        <f t="shared" si="5"/>
        <v>2.0193875745820766</v>
      </c>
      <c r="L19" s="18">
        <f t="shared" si="6"/>
        <v>2.2551841424465415</v>
      </c>
      <c r="M19" s="18">
        <f t="shared" si="7"/>
        <v>2.4909807103110064</v>
      </c>
      <c r="N19" s="18">
        <f t="shared" si="8"/>
        <v>2.6481784222206497</v>
      </c>
      <c r="O19" s="18">
        <f t="shared" si="9"/>
        <v>2.805376134130293</v>
      </c>
      <c r="P19" s="18">
        <f t="shared" si="10"/>
        <v>3.0411727019947579</v>
      </c>
      <c r="Q19" s="18">
        <f t="shared" si="11"/>
        <v>3.2769692698592228</v>
      </c>
    </row>
    <row r="20" spans="1:19" x14ac:dyDescent="0.55000000000000004">
      <c r="A20" s="7" t="s">
        <v>31</v>
      </c>
      <c r="B20" s="3" t="s">
        <v>14</v>
      </c>
      <c r="C20" s="14">
        <v>2.738296877207457</v>
      </c>
      <c r="D20" s="14">
        <v>0.50899561651460901</v>
      </c>
      <c r="E20" s="15">
        <f t="shared" si="0"/>
        <v>2.2293012606928482</v>
      </c>
      <c r="F20" s="15">
        <f t="shared" si="1"/>
        <v>2.4837990689501526</v>
      </c>
      <c r="G20" s="15">
        <f t="shared" si="2"/>
        <v>2.738296877207457</v>
      </c>
      <c r="H20" s="15">
        <f t="shared" si="3"/>
        <v>2.9927946854647614</v>
      </c>
      <c r="I20" s="15">
        <f t="shared" si="4"/>
        <v>3.2472924937220657</v>
      </c>
      <c r="J20" s="3"/>
      <c r="K20" s="15">
        <f t="shared" si="5"/>
        <v>2.3311003839957696</v>
      </c>
      <c r="L20" s="15">
        <f t="shared" si="6"/>
        <v>2.4837990689501526</v>
      </c>
      <c r="M20" s="15">
        <f t="shared" si="7"/>
        <v>2.6364977539045351</v>
      </c>
      <c r="N20" s="15">
        <f t="shared" si="8"/>
        <v>2.738296877207457</v>
      </c>
      <c r="O20" s="15">
        <f t="shared" si="9"/>
        <v>2.8400960005103788</v>
      </c>
      <c r="P20" s="15">
        <f t="shared" si="10"/>
        <v>2.9927946854647614</v>
      </c>
      <c r="Q20" s="15">
        <f t="shared" si="11"/>
        <v>3.1454933704191443</v>
      </c>
    </row>
    <row r="21" spans="1:19" x14ac:dyDescent="0.55000000000000004">
      <c r="A21" s="7" t="s">
        <v>32</v>
      </c>
      <c r="B21" s="3" t="s">
        <v>14</v>
      </c>
      <c r="C21" s="14">
        <v>2.7865440961610117</v>
      </c>
      <c r="D21" s="14">
        <v>0.48457225195123366</v>
      </c>
      <c r="E21" s="15">
        <f t="shared" ref="E21" si="12">C21-D21</f>
        <v>2.3019718442097781</v>
      </c>
      <c r="F21" s="15">
        <f t="shared" ref="F21" si="13">C21-0.5*D21</f>
        <v>2.5442579701853951</v>
      </c>
      <c r="G21" s="15">
        <f t="shared" ref="G21" si="14">C21</f>
        <v>2.7865440961610117</v>
      </c>
      <c r="H21" s="15">
        <f t="shared" ref="H21" si="15">C21+0.5*D21</f>
        <v>3.0288302221366283</v>
      </c>
      <c r="I21" s="15">
        <f t="shared" ref="I21" si="16">C21+D21</f>
        <v>3.2711163481122454</v>
      </c>
      <c r="J21" s="3"/>
      <c r="K21" s="15">
        <f t="shared" ref="K21" si="17">C21-0.8*D21</f>
        <v>2.3988862946000249</v>
      </c>
      <c r="L21" s="15">
        <f t="shared" ref="L21" si="18">C21-0.5*D21</f>
        <v>2.5442579701853951</v>
      </c>
      <c r="M21" s="15">
        <f t="shared" ref="M21" si="19">C21-0.2*D21</f>
        <v>2.6896296457707649</v>
      </c>
      <c r="N21" s="15">
        <f t="shared" ref="N21" si="20">C21</f>
        <v>2.7865440961610117</v>
      </c>
      <c r="O21" s="15">
        <f t="shared" ref="O21" si="21">C21+0.2*D21</f>
        <v>2.8834585465512586</v>
      </c>
      <c r="P21" s="15">
        <f t="shared" ref="P21" si="22">C21+0.5*D21</f>
        <v>3.0288302221366283</v>
      </c>
      <c r="Q21" s="15">
        <f t="shared" ref="Q21" si="23">C21+0.8*D21</f>
        <v>3.1742018977219986</v>
      </c>
    </row>
    <row r="22" spans="1:19" x14ac:dyDescent="0.55000000000000004">
      <c r="A22" s="8" t="s">
        <v>33</v>
      </c>
      <c r="B22" s="3" t="s">
        <v>14</v>
      </c>
      <c r="C22" s="16">
        <v>2.5422165359616082</v>
      </c>
      <c r="D22" s="16">
        <v>0.72388348184427942</v>
      </c>
      <c r="E22" s="15">
        <f t="shared" si="0"/>
        <v>1.8183330541173288</v>
      </c>
      <c r="F22" s="15">
        <f t="shared" si="1"/>
        <v>2.1802747950394687</v>
      </c>
      <c r="G22" s="15">
        <f t="shared" si="2"/>
        <v>2.5422165359616082</v>
      </c>
      <c r="H22" s="15">
        <f t="shared" si="3"/>
        <v>2.9041582768837477</v>
      </c>
      <c r="I22" s="15">
        <f t="shared" si="4"/>
        <v>3.2661000178058877</v>
      </c>
      <c r="J22" s="3"/>
      <c r="K22" s="15">
        <f t="shared" si="5"/>
        <v>1.9631097504861845</v>
      </c>
      <c r="L22" s="15">
        <f t="shared" si="6"/>
        <v>2.1802747950394687</v>
      </c>
      <c r="M22" s="15">
        <f t="shared" si="7"/>
        <v>2.3974398395927525</v>
      </c>
      <c r="N22" s="15">
        <f t="shared" si="8"/>
        <v>2.5422165359616082</v>
      </c>
      <c r="O22" s="15">
        <f t="shared" si="9"/>
        <v>2.6869932323304639</v>
      </c>
      <c r="P22" s="15">
        <f t="shared" si="10"/>
        <v>2.9041582768837477</v>
      </c>
      <c r="Q22" s="15">
        <f t="shared" si="11"/>
        <v>3.121323321437032</v>
      </c>
      <c r="S22" s="4"/>
    </row>
    <row r="23" spans="1:19" x14ac:dyDescent="0.55000000000000004">
      <c r="A23" s="8" t="s">
        <v>34</v>
      </c>
      <c r="B23" s="3" t="s">
        <v>14</v>
      </c>
      <c r="C23" s="16">
        <v>2.717456030200383</v>
      </c>
      <c r="D23" s="16">
        <v>0.67789429486471042</v>
      </c>
      <c r="E23" s="15">
        <f t="shared" si="0"/>
        <v>2.0395617353356723</v>
      </c>
      <c r="F23" s="15">
        <f t="shared" si="1"/>
        <v>2.3785088827680276</v>
      </c>
      <c r="G23" s="15">
        <f t="shared" si="2"/>
        <v>2.717456030200383</v>
      </c>
      <c r="H23" s="15">
        <f t="shared" si="3"/>
        <v>3.0564031776327383</v>
      </c>
      <c r="I23" s="15">
        <f t="shared" si="4"/>
        <v>3.3953503250650936</v>
      </c>
      <c r="J23" s="3"/>
      <c r="K23" s="15">
        <f t="shared" si="5"/>
        <v>2.1751405943086146</v>
      </c>
      <c r="L23" s="15">
        <f t="shared" si="6"/>
        <v>2.3785088827680276</v>
      </c>
      <c r="M23" s="15">
        <f t="shared" si="7"/>
        <v>2.5818771712274406</v>
      </c>
      <c r="N23" s="15">
        <f t="shared" si="8"/>
        <v>2.717456030200383</v>
      </c>
      <c r="O23" s="15">
        <f t="shared" si="9"/>
        <v>2.8530348891733253</v>
      </c>
      <c r="P23" s="15">
        <f t="shared" si="10"/>
        <v>3.0564031776327383</v>
      </c>
      <c r="Q23" s="15">
        <f t="shared" si="11"/>
        <v>3.2597714660921513</v>
      </c>
    </row>
    <row r="24" spans="1:19" x14ac:dyDescent="0.55000000000000004">
      <c r="A24" s="8" t="s">
        <v>35</v>
      </c>
      <c r="B24" s="3" t="s">
        <v>14</v>
      </c>
      <c r="C24" s="16">
        <v>3.2207690667424655</v>
      </c>
      <c r="D24" s="16">
        <v>0.72231518855994992</v>
      </c>
      <c r="E24" s="15">
        <f t="shared" si="0"/>
        <v>2.4984538781825156</v>
      </c>
      <c r="F24" s="15">
        <f t="shared" si="1"/>
        <v>2.8596114724624906</v>
      </c>
      <c r="G24" s="15">
        <f t="shared" si="2"/>
        <v>3.2207690667424655</v>
      </c>
      <c r="H24" s="15">
        <f t="shared" si="3"/>
        <v>3.5819266610224405</v>
      </c>
      <c r="I24" s="15">
        <f t="shared" si="4"/>
        <v>3.9430842553024155</v>
      </c>
      <c r="J24" s="3"/>
      <c r="K24" s="15">
        <f t="shared" si="5"/>
        <v>2.6429169158945056</v>
      </c>
      <c r="L24" s="15">
        <f t="shared" si="6"/>
        <v>2.8596114724624906</v>
      </c>
      <c r="M24" s="15">
        <f t="shared" si="7"/>
        <v>3.0763060290304756</v>
      </c>
      <c r="N24" s="15">
        <f t="shared" si="8"/>
        <v>3.2207690667424655</v>
      </c>
      <c r="O24" s="15">
        <f t="shared" si="9"/>
        <v>3.3652321044544555</v>
      </c>
      <c r="P24" s="15">
        <f t="shared" si="10"/>
        <v>3.5819266610224405</v>
      </c>
      <c r="Q24" s="15">
        <f t="shared" si="11"/>
        <v>3.7986212175904255</v>
      </c>
    </row>
    <row r="25" spans="1:19" x14ac:dyDescent="0.55000000000000004">
      <c r="A25" s="8" t="s">
        <v>36</v>
      </c>
      <c r="B25" s="3" t="s">
        <v>14</v>
      </c>
      <c r="C25" s="16">
        <v>2.617298868276217</v>
      </c>
      <c r="D25" s="16">
        <v>0.83455742088910945</v>
      </c>
      <c r="E25" s="15">
        <f t="shared" si="0"/>
        <v>1.7827414473871075</v>
      </c>
      <c r="F25" s="15">
        <f t="shared" si="1"/>
        <v>2.2000201578316623</v>
      </c>
      <c r="G25" s="15">
        <f t="shared" si="2"/>
        <v>2.617298868276217</v>
      </c>
      <c r="H25" s="15">
        <f t="shared" si="3"/>
        <v>3.0345775787207718</v>
      </c>
      <c r="I25" s="15">
        <f t="shared" si="4"/>
        <v>3.4518562891653266</v>
      </c>
      <c r="J25" s="3"/>
      <c r="K25" s="15">
        <f t="shared" si="5"/>
        <v>1.9496529315649296</v>
      </c>
      <c r="L25" s="15">
        <f t="shared" si="6"/>
        <v>2.2000201578316623</v>
      </c>
      <c r="M25" s="15">
        <f t="shared" si="7"/>
        <v>2.450387384098395</v>
      </c>
      <c r="N25" s="15">
        <f t="shared" si="8"/>
        <v>2.617298868276217</v>
      </c>
      <c r="O25" s="15">
        <f t="shared" si="9"/>
        <v>2.7842103524540391</v>
      </c>
      <c r="P25" s="15">
        <f t="shared" si="10"/>
        <v>3.0345775787207718</v>
      </c>
      <c r="Q25" s="15">
        <f t="shared" si="11"/>
        <v>3.2849448049875045</v>
      </c>
    </row>
    <row r="26" spans="1:19" x14ac:dyDescent="0.55000000000000004">
      <c r="A26" s="8" t="s">
        <v>37</v>
      </c>
      <c r="B26" s="3" t="s">
        <v>14</v>
      </c>
      <c r="C26" s="16">
        <v>2.7851225310177745</v>
      </c>
      <c r="D26" s="16">
        <v>0.68856681606037073</v>
      </c>
      <c r="E26" s="15">
        <f t="shared" si="0"/>
        <v>2.0965557149574039</v>
      </c>
      <c r="F26" s="15">
        <f t="shared" si="1"/>
        <v>2.440839122987589</v>
      </c>
      <c r="G26" s="15">
        <f t="shared" si="2"/>
        <v>2.7851225310177745</v>
      </c>
      <c r="H26" s="15">
        <f t="shared" si="3"/>
        <v>3.1294059390479601</v>
      </c>
      <c r="I26" s="15">
        <f t="shared" si="4"/>
        <v>3.4736893470781451</v>
      </c>
      <c r="J26" s="3"/>
      <c r="K26" s="15">
        <f t="shared" si="5"/>
        <v>2.2342690781694778</v>
      </c>
      <c r="L26" s="15">
        <f t="shared" si="6"/>
        <v>2.440839122987589</v>
      </c>
      <c r="M26" s="15">
        <f t="shared" si="7"/>
        <v>2.6474091678057006</v>
      </c>
      <c r="N26" s="15">
        <f t="shared" si="8"/>
        <v>2.7851225310177745</v>
      </c>
      <c r="O26" s="15">
        <f t="shared" si="9"/>
        <v>2.9228358942298485</v>
      </c>
      <c r="P26" s="15">
        <f t="shared" si="10"/>
        <v>3.1294059390479601</v>
      </c>
      <c r="Q26" s="15">
        <f t="shared" si="11"/>
        <v>3.3359759838660712</v>
      </c>
    </row>
    <row r="27" spans="1:19" x14ac:dyDescent="0.55000000000000004">
      <c r="A27" s="8" t="s">
        <v>38</v>
      </c>
      <c r="B27" s="3" t="s">
        <v>14</v>
      </c>
      <c r="C27" s="16">
        <v>2.9372852844314563</v>
      </c>
      <c r="D27" s="16">
        <v>0.99268761629796998</v>
      </c>
      <c r="E27" s="15">
        <f t="shared" si="0"/>
        <v>1.9445976681334862</v>
      </c>
      <c r="F27" s="15">
        <f t="shared" si="1"/>
        <v>2.4409414762824713</v>
      </c>
      <c r="G27" s="15">
        <f t="shared" si="2"/>
        <v>2.9372852844314563</v>
      </c>
      <c r="H27" s="15">
        <f t="shared" si="3"/>
        <v>3.4336290925804414</v>
      </c>
      <c r="I27" s="15">
        <f t="shared" si="4"/>
        <v>3.9299729007294264</v>
      </c>
      <c r="J27" s="3"/>
      <c r="K27" s="15">
        <f t="shared" si="5"/>
        <v>2.1431351913930801</v>
      </c>
      <c r="L27" s="15">
        <f t="shared" si="6"/>
        <v>2.4409414762824713</v>
      </c>
      <c r="M27" s="15">
        <f t="shared" si="7"/>
        <v>2.7387477611718625</v>
      </c>
      <c r="N27" s="15">
        <f t="shared" si="8"/>
        <v>2.9372852844314563</v>
      </c>
      <c r="O27" s="15">
        <f t="shared" si="9"/>
        <v>3.1358228076910502</v>
      </c>
      <c r="P27" s="15">
        <f t="shared" si="10"/>
        <v>3.4336290925804414</v>
      </c>
      <c r="Q27" s="15">
        <f t="shared" si="11"/>
        <v>3.7314353774698326</v>
      </c>
    </row>
    <row r="28" spans="1:19" x14ac:dyDescent="0.55000000000000004">
      <c r="A28" s="8" t="s">
        <v>39</v>
      </c>
      <c r="B28" s="3" t="s">
        <v>14</v>
      </c>
      <c r="C28" s="16">
        <v>2.6101436570552492</v>
      </c>
      <c r="D28" s="16">
        <v>0.78865720604716483</v>
      </c>
      <c r="E28" s="15">
        <f t="shared" si="0"/>
        <v>1.8214864510080844</v>
      </c>
      <c r="F28" s="15">
        <f t="shared" si="1"/>
        <v>2.2158150540316668</v>
      </c>
      <c r="G28" s="15">
        <f t="shared" si="2"/>
        <v>2.6101436570552492</v>
      </c>
      <c r="H28" s="15">
        <f t="shared" si="3"/>
        <v>3.0044722600788316</v>
      </c>
      <c r="I28" s="15">
        <f t="shared" si="4"/>
        <v>3.398800863102414</v>
      </c>
      <c r="J28" s="3"/>
      <c r="K28" s="15">
        <f t="shared" si="5"/>
        <v>1.9792178922175174</v>
      </c>
      <c r="L28" s="15">
        <f t="shared" si="6"/>
        <v>2.2158150540316668</v>
      </c>
      <c r="M28" s="15">
        <f t="shared" si="7"/>
        <v>2.4524122158458161</v>
      </c>
      <c r="N28" s="15">
        <f t="shared" si="8"/>
        <v>2.6101436570552492</v>
      </c>
      <c r="O28" s="15">
        <f t="shared" si="9"/>
        <v>2.7678750982646823</v>
      </c>
      <c r="P28" s="15">
        <f t="shared" si="10"/>
        <v>3.0044722600788316</v>
      </c>
      <c r="Q28" s="15">
        <f t="shared" si="11"/>
        <v>3.241069421892981</v>
      </c>
    </row>
    <row r="29" spans="1:19" x14ac:dyDescent="0.55000000000000004">
      <c r="A29" s="8" t="s">
        <v>40</v>
      </c>
      <c r="B29" s="3" t="s">
        <v>14</v>
      </c>
      <c r="C29" s="16">
        <v>3.0300818979474085</v>
      </c>
      <c r="D29" s="16">
        <v>0.73094397010483081</v>
      </c>
      <c r="E29" s="15">
        <f t="shared" si="0"/>
        <v>2.2991379278425779</v>
      </c>
      <c r="F29" s="15">
        <f t="shared" si="1"/>
        <v>2.6646099128949929</v>
      </c>
      <c r="G29" s="15">
        <f t="shared" si="2"/>
        <v>3.0300818979474085</v>
      </c>
      <c r="H29" s="15">
        <f t="shared" si="3"/>
        <v>3.395553882999824</v>
      </c>
      <c r="I29" s="15">
        <f t="shared" si="4"/>
        <v>3.761025868052239</v>
      </c>
      <c r="J29" s="3"/>
      <c r="K29" s="15">
        <f t="shared" si="5"/>
        <v>2.4453267218635437</v>
      </c>
      <c r="L29" s="15">
        <f t="shared" si="6"/>
        <v>2.6646099128949929</v>
      </c>
      <c r="M29" s="15">
        <f t="shared" si="7"/>
        <v>2.8838931039264422</v>
      </c>
      <c r="N29" s="15">
        <f t="shared" si="8"/>
        <v>3.0300818979474085</v>
      </c>
      <c r="O29" s="15">
        <f t="shared" si="9"/>
        <v>3.1762706919683747</v>
      </c>
      <c r="P29" s="15">
        <f t="shared" si="10"/>
        <v>3.395553882999824</v>
      </c>
      <c r="Q29" s="15">
        <f t="shared" si="11"/>
        <v>3.6148370740312732</v>
      </c>
    </row>
    <row r="30" spans="1:19" x14ac:dyDescent="0.55000000000000004">
      <c r="A30" s="8" t="s">
        <v>41</v>
      </c>
      <c r="B30" s="3" t="s">
        <v>14</v>
      </c>
      <c r="C30" s="16">
        <v>2.7506811666311379</v>
      </c>
      <c r="D30" s="16">
        <v>0.81015048859052241</v>
      </c>
      <c r="E30" s="15">
        <f t="shared" si="0"/>
        <v>1.9405306780406155</v>
      </c>
      <c r="F30" s="15">
        <f t="shared" si="1"/>
        <v>2.3456059223358769</v>
      </c>
      <c r="G30" s="15">
        <f t="shared" si="2"/>
        <v>2.7506811666311379</v>
      </c>
      <c r="H30" s="15">
        <f t="shared" si="3"/>
        <v>3.1557564109263989</v>
      </c>
      <c r="I30" s="15">
        <f t="shared" si="4"/>
        <v>3.5608316552216603</v>
      </c>
      <c r="J30" s="3"/>
      <c r="K30" s="15">
        <f t="shared" si="5"/>
        <v>2.1025607757587199</v>
      </c>
      <c r="L30" s="15">
        <f t="shared" si="6"/>
        <v>2.3456059223358769</v>
      </c>
      <c r="M30" s="15">
        <f t="shared" si="7"/>
        <v>2.5886510689130335</v>
      </c>
      <c r="N30" s="15">
        <f t="shared" si="8"/>
        <v>2.7506811666311379</v>
      </c>
      <c r="O30" s="15">
        <f t="shared" si="9"/>
        <v>2.9127112643492423</v>
      </c>
      <c r="P30" s="15">
        <f t="shared" si="10"/>
        <v>3.1557564109263989</v>
      </c>
      <c r="Q30" s="15">
        <f t="shared" si="11"/>
        <v>3.3988015575035559</v>
      </c>
    </row>
    <row r="31" spans="1:19" x14ac:dyDescent="0.55000000000000004">
      <c r="A31" s="12" t="s">
        <v>42</v>
      </c>
      <c r="B31" s="10" t="s">
        <v>14</v>
      </c>
      <c r="C31" s="17">
        <v>2.6543859233460552</v>
      </c>
      <c r="D31" s="17">
        <v>0.77228507438617133</v>
      </c>
      <c r="E31" s="18">
        <f t="shared" si="0"/>
        <v>1.8821008489598838</v>
      </c>
      <c r="F31" s="18">
        <f t="shared" si="1"/>
        <v>2.2682433861529696</v>
      </c>
      <c r="G31" s="18">
        <f t="shared" si="2"/>
        <v>2.6543859233460552</v>
      </c>
      <c r="H31" s="18">
        <f t="shared" si="3"/>
        <v>3.0405284605391407</v>
      </c>
      <c r="I31" s="18">
        <f t="shared" si="4"/>
        <v>3.4266709977322263</v>
      </c>
      <c r="J31" s="10"/>
      <c r="K31" s="18">
        <f t="shared" si="5"/>
        <v>2.036557863837118</v>
      </c>
      <c r="L31" s="18">
        <f t="shared" si="6"/>
        <v>2.2682433861529696</v>
      </c>
      <c r="M31" s="18">
        <f t="shared" si="7"/>
        <v>2.4999289084688208</v>
      </c>
      <c r="N31" s="18">
        <f t="shared" si="8"/>
        <v>2.6543859233460552</v>
      </c>
      <c r="O31" s="18">
        <f t="shared" si="9"/>
        <v>2.8088429382232896</v>
      </c>
      <c r="P31" s="18">
        <f t="shared" si="10"/>
        <v>3.0405284605391407</v>
      </c>
      <c r="Q31" s="18">
        <f t="shared" si="11"/>
        <v>3.2722139828549923</v>
      </c>
    </row>
    <row r="32" spans="1:19" x14ac:dyDescent="0.55000000000000004">
      <c r="A32" s="7" t="s">
        <v>16</v>
      </c>
      <c r="B32" s="3" t="s">
        <v>14</v>
      </c>
      <c r="C32" s="14">
        <v>2.4037109619595469</v>
      </c>
      <c r="D32" s="14">
        <v>0.59515855048297039</v>
      </c>
      <c r="E32" s="15">
        <f t="shared" si="0"/>
        <v>1.8085524114765765</v>
      </c>
      <c r="F32" s="15">
        <f t="shared" si="1"/>
        <v>2.1061316867180615</v>
      </c>
      <c r="G32" s="15">
        <f t="shared" si="2"/>
        <v>2.4037109619595469</v>
      </c>
      <c r="H32" s="15">
        <f t="shared" si="3"/>
        <v>2.7012902372010323</v>
      </c>
      <c r="I32" s="15">
        <f t="shared" si="4"/>
        <v>2.9988695124425173</v>
      </c>
      <c r="J32" s="3"/>
      <c r="K32" s="15">
        <f t="shared" si="5"/>
        <v>1.9275841215731706</v>
      </c>
      <c r="L32" s="15">
        <f t="shared" si="6"/>
        <v>2.1061316867180615</v>
      </c>
      <c r="M32" s="15">
        <f t="shared" si="7"/>
        <v>2.2846792518629528</v>
      </c>
      <c r="N32" s="15">
        <f t="shared" si="8"/>
        <v>2.4037109619595469</v>
      </c>
      <c r="O32" s="15">
        <f t="shared" si="9"/>
        <v>2.522742672056141</v>
      </c>
      <c r="P32" s="15">
        <f t="shared" si="10"/>
        <v>2.7012902372010323</v>
      </c>
      <c r="Q32" s="15">
        <f t="shared" si="11"/>
        <v>2.8798378023459232</v>
      </c>
    </row>
    <row r="33" spans="1:17" x14ac:dyDescent="0.55000000000000004">
      <c r="A33" s="8" t="s">
        <v>43</v>
      </c>
      <c r="B33" s="3" t="s">
        <v>14</v>
      </c>
      <c r="C33" s="16">
        <v>2.5796905726538339</v>
      </c>
      <c r="D33" s="16">
        <v>0.79099702493119017</v>
      </c>
      <c r="E33" s="15">
        <f t="shared" si="0"/>
        <v>1.7886935477226438</v>
      </c>
      <c r="F33" s="15">
        <f t="shared" si="1"/>
        <v>2.1841920601882387</v>
      </c>
      <c r="G33" s="15">
        <f t="shared" si="2"/>
        <v>2.5796905726538339</v>
      </c>
      <c r="H33" s="15">
        <f t="shared" si="3"/>
        <v>2.9751890851194291</v>
      </c>
      <c r="I33" s="15">
        <f t="shared" si="4"/>
        <v>3.3706875975850243</v>
      </c>
      <c r="J33" s="3"/>
      <c r="K33" s="15">
        <f t="shared" si="5"/>
        <v>1.9468929527088816</v>
      </c>
      <c r="L33" s="15">
        <f t="shared" si="6"/>
        <v>2.1841920601882387</v>
      </c>
      <c r="M33" s="15">
        <f t="shared" si="7"/>
        <v>2.4214911676675959</v>
      </c>
      <c r="N33" s="15">
        <f t="shared" si="8"/>
        <v>2.5796905726538339</v>
      </c>
      <c r="O33" s="15">
        <f t="shared" si="9"/>
        <v>2.737889977640072</v>
      </c>
      <c r="P33" s="15">
        <f t="shared" si="10"/>
        <v>2.9751890851194291</v>
      </c>
      <c r="Q33" s="15">
        <f t="shared" si="11"/>
        <v>3.2124881925987863</v>
      </c>
    </row>
    <row r="34" spans="1:17" x14ac:dyDescent="0.55000000000000004">
      <c r="A34" s="8" t="s">
        <v>44</v>
      </c>
      <c r="B34" s="3" t="s">
        <v>14</v>
      </c>
      <c r="C34" s="16">
        <v>2.376912202557202</v>
      </c>
      <c r="D34" s="16">
        <v>0.80568616331211684</v>
      </c>
      <c r="E34" s="15">
        <f t="shared" si="0"/>
        <v>1.5712260392450852</v>
      </c>
      <c r="F34" s="15">
        <f t="shared" si="1"/>
        <v>1.9740691209011436</v>
      </c>
      <c r="G34" s="15">
        <f t="shared" si="2"/>
        <v>2.376912202557202</v>
      </c>
      <c r="H34" s="15">
        <f t="shared" si="3"/>
        <v>2.7797552842132607</v>
      </c>
      <c r="I34" s="15">
        <f t="shared" si="4"/>
        <v>3.1825983658693189</v>
      </c>
      <c r="J34" s="3"/>
      <c r="K34" s="15">
        <f t="shared" si="5"/>
        <v>1.7323632719075084</v>
      </c>
      <c r="L34" s="15">
        <f t="shared" si="6"/>
        <v>1.9740691209011436</v>
      </c>
      <c r="M34" s="15">
        <f t="shared" si="7"/>
        <v>2.2157749698947788</v>
      </c>
      <c r="N34" s="15">
        <f t="shared" si="8"/>
        <v>2.376912202557202</v>
      </c>
      <c r="O34" s="15">
        <f t="shared" si="9"/>
        <v>2.5380494352196252</v>
      </c>
      <c r="P34" s="15">
        <f t="shared" si="10"/>
        <v>2.7797552842132607</v>
      </c>
      <c r="Q34" s="15">
        <f t="shared" si="11"/>
        <v>3.0214611332068957</v>
      </c>
    </row>
    <row r="35" spans="1:17" x14ac:dyDescent="0.55000000000000004">
      <c r="A35" s="8" t="s">
        <v>45</v>
      </c>
      <c r="B35" s="3" t="s">
        <v>14</v>
      </c>
      <c r="C35" s="16">
        <v>2.2048475371383622</v>
      </c>
      <c r="D35" s="16">
        <v>0.80552832674070707</v>
      </c>
      <c r="E35" s="15">
        <f t="shared" si="0"/>
        <v>1.3993192103976551</v>
      </c>
      <c r="F35" s="15">
        <f t="shared" si="1"/>
        <v>1.8020833737680086</v>
      </c>
      <c r="G35" s="15">
        <f t="shared" si="2"/>
        <v>2.2048475371383622</v>
      </c>
      <c r="H35" s="15">
        <f t="shared" si="3"/>
        <v>2.6076117005087158</v>
      </c>
      <c r="I35" s="15">
        <f t="shared" si="4"/>
        <v>3.0103758638790694</v>
      </c>
      <c r="J35" s="3"/>
      <c r="K35" s="15">
        <f t="shared" si="5"/>
        <v>1.5604248757457966</v>
      </c>
      <c r="L35" s="15">
        <f t="shared" si="6"/>
        <v>1.8020833737680086</v>
      </c>
      <c r="M35" s="15">
        <f t="shared" si="7"/>
        <v>2.0437418717902207</v>
      </c>
      <c r="N35" s="15">
        <f t="shared" si="8"/>
        <v>2.2048475371383622</v>
      </c>
      <c r="O35" s="15">
        <f t="shared" si="9"/>
        <v>2.3659532024865038</v>
      </c>
      <c r="P35" s="15">
        <f t="shared" si="10"/>
        <v>2.6076117005087158</v>
      </c>
      <c r="Q35" s="15">
        <f t="shared" si="11"/>
        <v>2.8492701985309279</v>
      </c>
    </row>
    <row r="36" spans="1:17" x14ac:dyDescent="0.55000000000000004">
      <c r="A36" s="8" t="s">
        <v>46</v>
      </c>
      <c r="B36" s="3" t="s">
        <v>14</v>
      </c>
      <c r="C36" s="16">
        <v>2.4448788115715283</v>
      </c>
      <c r="D36" s="16">
        <v>0.81633792677321448</v>
      </c>
      <c r="E36" s="15">
        <f t="shared" si="0"/>
        <v>1.6285408847983138</v>
      </c>
      <c r="F36" s="15">
        <f t="shared" si="1"/>
        <v>2.0367098481849211</v>
      </c>
      <c r="G36" s="15">
        <f t="shared" si="2"/>
        <v>2.4448788115715283</v>
      </c>
      <c r="H36" s="15">
        <f t="shared" si="3"/>
        <v>2.8530477749581356</v>
      </c>
      <c r="I36" s="15">
        <f t="shared" si="4"/>
        <v>3.2612167383447428</v>
      </c>
      <c r="J36" s="3"/>
      <c r="K36" s="15">
        <f t="shared" si="5"/>
        <v>1.7918084701529566</v>
      </c>
      <c r="L36" s="15">
        <f t="shared" si="6"/>
        <v>2.0367098481849211</v>
      </c>
      <c r="M36" s="15">
        <f t="shared" si="7"/>
        <v>2.2816112262168855</v>
      </c>
      <c r="N36" s="15">
        <f t="shared" si="8"/>
        <v>2.4448788115715283</v>
      </c>
      <c r="O36" s="15">
        <f t="shared" si="9"/>
        <v>2.6081463969261711</v>
      </c>
      <c r="P36" s="15">
        <f t="shared" si="10"/>
        <v>2.8530477749581356</v>
      </c>
      <c r="Q36" s="15">
        <f t="shared" si="11"/>
        <v>3.0979491529901</v>
      </c>
    </row>
    <row r="37" spans="1:17" x14ac:dyDescent="0.55000000000000004">
      <c r="A37" s="8" t="s">
        <v>47</v>
      </c>
      <c r="B37" s="3" t="s">
        <v>14</v>
      </c>
      <c r="C37" s="16">
        <v>2.7081921640170257</v>
      </c>
      <c r="D37" s="16">
        <v>0.79053690883806549</v>
      </c>
      <c r="E37" s="15">
        <f t="shared" si="0"/>
        <v>1.9176552551789601</v>
      </c>
      <c r="F37" s="15">
        <f t="shared" si="1"/>
        <v>2.3129237095979929</v>
      </c>
      <c r="G37" s="15">
        <f t="shared" si="2"/>
        <v>2.7081921640170257</v>
      </c>
      <c r="H37" s="15">
        <f t="shared" si="3"/>
        <v>3.1034606184360585</v>
      </c>
      <c r="I37" s="15">
        <f t="shared" si="4"/>
        <v>3.4987290728550913</v>
      </c>
      <c r="J37" s="3"/>
      <c r="K37" s="15">
        <f t="shared" si="5"/>
        <v>2.0757626369465734</v>
      </c>
      <c r="L37" s="15">
        <f t="shared" si="6"/>
        <v>2.3129237095979929</v>
      </c>
      <c r="M37" s="15">
        <f t="shared" si="7"/>
        <v>2.5500847822494124</v>
      </c>
      <c r="N37" s="15">
        <f t="shared" si="8"/>
        <v>2.7081921640170257</v>
      </c>
      <c r="O37" s="15">
        <f t="shared" si="9"/>
        <v>2.866299545784639</v>
      </c>
      <c r="P37" s="15">
        <f t="shared" si="10"/>
        <v>3.1034606184360585</v>
      </c>
      <c r="Q37" s="15">
        <f t="shared" si="11"/>
        <v>3.340621691087478</v>
      </c>
    </row>
    <row r="38" spans="1:17" x14ac:dyDescent="0.55000000000000004">
      <c r="A38" s="8" t="s">
        <v>48</v>
      </c>
      <c r="B38" s="3" t="s">
        <v>14</v>
      </c>
      <c r="C38" s="16">
        <v>2.4013789181889433</v>
      </c>
      <c r="D38" s="16">
        <v>0.77988917822864512</v>
      </c>
      <c r="E38" s="15">
        <f t="shared" si="0"/>
        <v>1.6214897399602983</v>
      </c>
      <c r="F38" s="15">
        <f t="shared" si="1"/>
        <v>2.0114343290746208</v>
      </c>
      <c r="G38" s="15">
        <f t="shared" si="2"/>
        <v>2.4013789181889433</v>
      </c>
      <c r="H38" s="15">
        <f t="shared" si="3"/>
        <v>2.7913235073032658</v>
      </c>
      <c r="I38" s="15">
        <f t="shared" si="4"/>
        <v>3.1812680964175883</v>
      </c>
      <c r="J38" s="3"/>
      <c r="K38" s="15">
        <f t="shared" si="5"/>
        <v>1.7774675756060272</v>
      </c>
      <c r="L38" s="15">
        <f t="shared" si="6"/>
        <v>2.0114343290746208</v>
      </c>
      <c r="M38" s="15">
        <f t="shared" si="7"/>
        <v>2.2454010825432142</v>
      </c>
      <c r="N38" s="15">
        <f t="shared" si="8"/>
        <v>2.4013789181889433</v>
      </c>
      <c r="O38" s="15">
        <f t="shared" si="9"/>
        <v>2.5573567538346724</v>
      </c>
      <c r="P38" s="15">
        <f t="shared" si="10"/>
        <v>2.7913235073032658</v>
      </c>
      <c r="Q38" s="15">
        <f t="shared" si="11"/>
        <v>3.0252902607718593</v>
      </c>
    </row>
    <row r="39" spans="1:17" x14ac:dyDescent="0.55000000000000004">
      <c r="A39" s="12" t="s">
        <v>49</v>
      </c>
      <c r="B39" s="10" t="s">
        <v>14</v>
      </c>
      <c r="C39" s="17">
        <v>2.1100765275902065</v>
      </c>
      <c r="D39" s="17">
        <v>0.84426088630906271</v>
      </c>
      <c r="E39" s="18">
        <f t="shared" si="0"/>
        <v>1.2658156412811437</v>
      </c>
      <c r="F39" s="18">
        <f t="shared" si="1"/>
        <v>1.6879460844356751</v>
      </c>
      <c r="G39" s="18">
        <f t="shared" si="2"/>
        <v>2.1100765275902065</v>
      </c>
      <c r="H39" s="18">
        <f t="shared" si="3"/>
        <v>2.5322069707447379</v>
      </c>
      <c r="I39" s="18">
        <f t="shared" si="4"/>
        <v>2.9543374138992693</v>
      </c>
      <c r="J39" s="10"/>
      <c r="K39" s="18">
        <f t="shared" si="5"/>
        <v>1.4346678185429562</v>
      </c>
      <c r="L39" s="18">
        <f t="shared" si="6"/>
        <v>1.6879460844356751</v>
      </c>
      <c r="M39" s="18">
        <f t="shared" si="7"/>
        <v>1.9412243503283939</v>
      </c>
      <c r="N39" s="18">
        <f t="shared" si="8"/>
        <v>2.1100765275902065</v>
      </c>
      <c r="O39" s="18">
        <f t="shared" si="9"/>
        <v>2.278928704852019</v>
      </c>
      <c r="P39" s="18">
        <f t="shared" si="10"/>
        <v>2.5322069707447379</v>
      </c>
      <c r="Q39" s="18">
        <f t="shared" si="11"/>
        <v>2.7854852366374567</v>
      </c>
    </row>
    <row r="40" spans="1:17" x14ac:dyDescent="0.55000000000000004">
      <c r="A40" s="7" t="s">
        <v>50</v>
      </c>
      <c r="B40" s="3" t="s">
        <v>14</v>
      </c>
      <c r="C40" s="15">
        <v>2.8861909863994679</v>
      </c>
      <c r="D40" s="15">
        <v>0.58610499426582152</v>
      </c>
      <c r="E40" s="15">
        <f t="shared" si="0"/>
        <v>2.3000859921336465</v>
      </c>
      <c r="F40" s="15">
        <f t="shared" si="1"/>
        <v>2.5931384892665572</v>
      </c>
      <c r="G40" s="15">
        <f t="shared" si="2"/>
        <v>2.8861909863994679</v>
      </c>
      <c r="H40" s="15">
        <f t="shared" si="3"/>
        <v>3.1792434835323786</v>
      </c>
      <c r="I40" s="15">
        <f t="shared" si="4"/>
        <v>3.4722959806652893</v>
      </c>
      <c r="J40" s="3"/>
      <c r="K40" s="15">
        <f t="shared" si="5"/>
        <v>2.4173069909868108</v>
      </c>
      <c r="L40" s="15">
        <f t="shared" si="6"/>
        <v>2.5931384892665572</v>
      </c>
      <c r="M40" s="15">
        <f t="shared" si="7"/>
        <v>2.7689699875463036</v>
      </c>
      <c r="N40" s="15">
        <f t="shared" si="8"/>
        <v>2.8861909863994679</v>
      </c>
      <c r="O40" s="15">
        <f t="shared" si="9"/>
        <v>3.0034119852526322</v>
      </c>
      <c r="P40" s="15">
        <f t="shared" si="10"/>
        <v>3.1792434835323786</v>
      </c>
      <c r="Q40" s="15">
        <f t="shared" si="11"/>
        <v>3.355074981812125</v>
      </c>
    </row>
    <row r="41" spans="1:17" x14ac:dyDescent="0.55000000000000004">
      <c r="A41" s="8" t="s">
        <v>51</v>
      </c>
      <c r="B41" s="3" t="s">
        <v>14</v>
      </c>
      <c r="C41" s="16">
        <v>2.0747111458604977</v>
      </c>
      <c r="D41" s="16">
        <v>0.78126721847548997</v>
      </c>
      <c r="E41" s="15">
        <f t="shared" si="0"/>
        <v>1.2934439273850078</v>
      </c>
      <c r="F41" s="15">
        <f t="shared" si="1"/>
        <v>1.6840775366227527</v>
      </c>
      <c r="G41" s="15">
        <f t="shared" si="2"/>
        <v>2.0747111458604977</v>
      </c>
      <c r="H41" s="15">
        <f t="shared" si="3"/>
        <v>2.4653447550982426</v>
      </c>
      <c r="I41" s="15">
        <f t="shared" si="4"/>
        <v>2.8559783643359875</v>
      </c>
      <c r="J41" s="3"/>
      <c r="K41" s="15">
        <f t="shared" si="5"/>
        <v>1.4496973710801058</v>
      </c>
      <c r="L41" s="15">
        <f t="shared" si="6"/>
        <v>1.6840775366227527</v>
      </c>
      <c r="M41" s="15">
        <f t="shared" si="7"/>
        <v>1.9184577021653997</v>
      </c>
      <c r="N41" s="15">
        <f t="shared" si="8"/>
        <v>2.0747111458604977</v>
      </c>
      <c r="O41" s="15">
        <f t="shared" si="9"/>
        <v>2.2309645895555956</v>
      </c>
      <c r="P41" s="15">
        <f t="shared" si="10"/>
        <v>2.4653447550982426</v>
      </c>
      <c r="Q41" s="15">
        <f t="shared" si="11"/>
        <v>2.6997249206408895</v>
      </c>
    </row>
    <row r="42" spans="1:17" x14ac:dyDescent="0.55000000000000004">
      <c r="A42" s="8" t="s">
        <v>52</v>
      </c>
      <c r="B42" s="3" t="s">
        <v>14</v>
      </c>
      <c r="C42" s="16">
        <v>2.9459094463003752</v>
      </c>
      <c r="D42" s="16">
        <v>0.78162751911233908</v>
      </c>
      <c r="E42" s="15">
        <f t="shared" si="0"/>
        <v>2.164281927188036</v>
      </c>
      <c r="F42" s="15">
        <f t="shared" si="1"/>
        <v>2.5550956867442056</v>
      </c>
      <c r="G42" s="15">
        <f t="shared" si="2"/>
        <v>2.9459094463003752</v>
      </c>
      <c r="H42" s="15">
        <f t="shared" si="3"/>
        <v>3.3367232058565448</v>
      </c>
      <c r="I42" s="15">
        <f t="shared" si="4"/>
        <v>3.7275369654127144</v>
      </c>
      <c r="J42" s="3"/>
      <c r="K42" s="15">
        <f t="shared" si="5"/>
        <v>2.320607431010504</v>
      </c>
      <c r="L42" s="15">
        <f t="shared" si="6"/>
        <v>2.5550956867442056</v>
      </c>
      <c r="M42" s="15">
        <f t="shared" si="7"/>
        <v>2.7895839424779072</v>
      </c>
      <c r="N42" s="15">
        <f t="shared" si="8"/>
        <v>2.9459094463003752</v>
      </c>
      <c r="O42" s="15">
        <f t="shared" si="9"/>
        <v>3.1022349501228432</v>
      </c>
      <c r="P42" s="15">
        <f t="shared" si="10"/>
        <v>3.3367232058565448</v>
      </c>
      <c r="Q42" s="15">
        <f t="shared" si="11"/>
        <v>3.5712114615902464</v>
      </c>
    </row>
    <row r="43" spans="1:17" x14ac:dyDescent="0.55000000000000004">
      <c r="A43" s="8" t="s">
        <v>53</v>
      </c>
      <c r="B43" s="3" t="s">
        <v>14</v>
      </c>
      <c r="C43" s="16">
        <v>2.7483329516167743</v>
      </c>
      <c r="D43" s="16">
        <v>0.83720191159220247</v>
      </c>
      <c r="E43" s="15">
        <f t="shared" si="0"/>
        <v>1.9111310400245718</v>
      </c>
      <c r="F43" s="15">
        <f t="shared" si="1"/>
        <v>2.3297319958206728</v>
      </c>
      <c r="G43" s="15">
        <f t="shared" si="2"/>
        <v>2.7483329516167743</v>
      </c>
      <c r="H43" s="15">
        <f t="shared" si="3"/>
        <v>3.1669339074128757</v>
      </c>
      <c r="I43" s="15">
        <f t="shared" si="4"/>
        <v>3.5855348632089767</v>
      </c>
      <c r="J43" s="3"/>
      <c r="K43" s="15">
        <f t="shared" si="5"/>
        <v>2.0785714223430123</v>
      </c>
      <c r="L43" s="15">
        <f t="shared" si="6"/>
        <v>2.3297319958206728</v>
      </c>
      <c r="M43" s="15">
        <f t="shared" si="7"/>
        <v>2.5808925692983338</v>
      </c>
      <c r="N43" s="15">
        <f t="shared" si="8"/>
        <v>2.7483329516167743</v>
      </c>
      <c r="O43" s="15">
        <f t="shared" si="9"/>
        <v>2.9157733339352148</v>
      </c>
      <c r="P43" s="15">
        <f t="shared" si="10"/>
        <v>3.1669339074128757</v>
      </c>
      <c r="Q43" s="15">
        <f t="shared" si="11"/>
        <v>3.4180944808905362</v>
      </c>
    </row>
    <row r="44" spans="1:17" x14ac:dyDescent="0.55000000000000004">
      <c r="A44" s="8" t="s">
        <v>54</v>
      </c>
      <c r="B44" s="3" t="s">
        <v>14</v>
      </c>
      <c r="C44" s="16">
        <v>2.9436823275759565</v>
      </c>
      <c r="D44" s="16">
        <v>0.76310375325455482</v>
      </c>
      <c r="E44" s="15">
        <f t="shared" si="0"/>
        <v>2.1805785743214017</v>
      </c>
      <c r="F44" s="15">
        <f t="shared" si="1"/>
        <v>2.5621304509486791</v>
      </c>
      <c r="G44" s="15">
        <f t="shared" si="2"/>
        <v>2.9436823275759565</v>
      </c>
      <c r="H44" s="15">
        <f t="shared" si="3"/>
        <v>3.3252342042032339</v>
      </c>
      <c r="I44" s="15">
        <f t="shared" si="4"/>
        <v>3.7067860808305113</v>
      </c>
      <c r="J44" s="3"/>
      <c r="K44" s="15">
        <f t="shared" si="5"/>
        <v>2.3331993249723126</v>
      </c>
      <c r="L44" s="15">
        <f t="shared" si="6"/>
        <v>2.5621304509486791</v>
      </c>
      <c r="M44" s="15">
        <f t="shared" si="7"/>
        <v>2.7910615769250455</v>
      </c>
      <c r="N44" s="15">
        <f t="shared" si="8"/>
        <v>2.9436823275759565</v>
      </c>
      <c r="O44" s="15">
        <f t="shared" si="9"/>
        <v>3.0963030782268675</v>
      </c>
      <c r="P44" s="15">
        <f t="shared" si="10"/>
        <v>3.3252342042032339</v>
      </c>
      <c r="Q44" s="15">
        <f t="shared" si="11"/>
        <v>3.5541653301796003</v>
      </c>
    </row>
    <row r="45" spans="1:17" x14ac:dyDescent="0.55000000000000004">
      <c r="A45" s="8" t="s">
        <v>55</v>
      </c>
      <c r="B45" s="3" t="s">
        <v>14</v>
      </c>
      <c r="C45" s="16">
        <v>3.3022550235216275</v>
      </c>
      <c r="D45" s="16">
        <v>0.64582447137642374</v>
      </c>
      <c r="E45" s="15">
        <f t="shared" si="0"/>
        <v>2.6564305521452036</v>
      </c>
      <c r="F45" s="15">
        <f t="shared" si="1"/>
        <v>2.9793427878334158</v>
      </c>
      <c r="G45" s="15">
        <f t="shared" si="2"/>
        <v>3.3022550235216275</v>
      </c>
      <c r="H45" s="15">
        <f t="shared" si="3"/>
        <v>3.6251672592098392</v>
      </c>
      <c r="I45" s="15">
        <f t="shared" si="4"/>
        <v>3.9480794948980513</v>
      </c>
      <c r="J45" s="3"/>
      <c r="K45" s="15">
        <f t="shared" si="5"/>
        <v>2.7855954464204884</v>
      </c>
      <c r="L45" s="15">
        <f t="shared" si="6"/>
        <v>2.9793427878334158</v>
      </c>
      <c r="M45" s="15">
        <f t="shared" si="7"/>
        <v>3.1730901292463427</v>
      </c>
      <c r="N45" s="15">
        <f t="shared" si="8"/>
        <v>3.3022550235216275</v>
      </c>
      <c r="O45" s="15">
        <f t="shared" si="9"/>
        <v>3.4314199177969122</v>
      </c>
      <c r="P45" s="15">
        <f t="shared" si="10"/>
        <v>3.6251672592098392</v>
      </c>
      <c r="Q45" s="15">
        <f t="shared" si="11"/>
        <v>3.8189146006227666</v>
      </c>
    </row>
    <row r="46" spans="1:17" x14ac:dyDescent="0.55000000000000004">
      <c r="A46" s="8" t="s">
        <v>56</v>
      </c>
      <c r="B46" s="3" t="s">
        <v>14</v>
      </c>
      <c r="C46" s="16">
        <v>3.2159924642688167</v>
      </c>
      <c r="D46" s="16">
        <v>0.53746656183042285</v>
      </c>
      <c r="E46" s="15">
        <f t="shared" si="0"/>
        <v>2.6785259024383938</v>
      </c>
      <c r="F46" s="15">
        <f t="shared" si="1"/>
        <v>2.947259183353605</v>
      </c>
      <c r="G46" s="15">
        <f t="shared" si="2"/>
        <v>3.2159924642688167</v>
      </c>
      <c r="H46" s="15">
        <f t="shared" si="3"/>
        <v>3.4847257451840283</v>
      </c>
      <c r="I46" s="15">
        <f t="shared" si="4"/>
        <v>3.7534590260992395</v>
      </c>
      <c r="J46" s="3"/>
      <c r="K46" s="15">
        <f t="shared" si="5"/>
        <v>2.7860192148044782</v>
      </c>
      <c r="L46" s="15">
        <f t="shared" si="6"/>
        <v>2.947259183353605</v>
      </c>
      <c r="M46" s="15">
        <f t="shared" si="7"/>
        <v>3.1084991519027323</v>
      </c>
      <c r="N46" s="15">
        <f t="shared" si="8"/>
        <v>3.2159924642688167</v>
      </c>
      <c r="O46" s="15">
        <f t="shared" si="9"/>
        <v>3.3234857766349011</v>
      </c>
      <c r="P46" s="15">
        <f t="shared" si="10"/>
        <v>3.4847257451840283</v>
      </c>
      <c r="Q46" s="15">
        <f t="shared" si="11"/>
        <v>3.6459657137331551</v>
      </c>
    </row>
    <row r="47" spans="1:17" x14ac:dyDescent="0.55000000000000004">
      <c r="A47" s="8" t="s">
        <v>57</v>
      </c>
      <c r="B47" s="3" t="s">
        <v>14</v>
      </c>
      <c r="C47" s="16">
        <v>2.6969223114649203</v>
      </c>
      <c r="D47" s="16">
        <v>0.77942002941433397</v>
      </c>
      <c r="E47" s="15">
        <f t="shared" si="0"/>
        <v>1.9175022820505863</v>
      </c>
      <c r="F47" s="15">
        <f t="shared" si="1"/>
        <v>2.3072122967577533</v>
      </c>
      <c r="G47" s="15">
        <f t="shared" si="2"/>
        <v>2.6969223114649203</v>
      </c>
      <c r="H47" s="15">
        <f t="shared" si="3"/>
        <v>3.0866323261720874</v>
      </c>
      <c r="I47" s="15">
        <f t="shared" si="4"/>
        <v>3.4763423408792544</v>
      </c>
      <c r="J47" s="3"/>
      <c r="K47" s="15">
        <f t="shared" si="5"/>
        <v>2.0733862879334533</v>
      </c>
      <c r="L47" s="15">
        <f t="shared" si="6"/>
        <v>2.3072122967577533</v>
      </c>
      <c r="M47" s="15">
        <f t="shared" si="7"/>
        <v>2.5410383055820533</v>
      </c>
      <c r="N47" s="15">
        <f t="shared" si="8"/>
        <v>2.6969223114649203</v>
      </c>
      <c r="O47" s="15">
        <f t="shared" si="9"/>
        <v>2.8528063173477873</v>
      </c>
      <c r="P47" s="15">
        <f t="shared" si="10"/>
        <v>3.0866323261720874</v>
      </c>
      <c r="Q47" s="15">
        <f t="shared" si="11"/>
        <v>3.3204583349963874</v>
      </c>
    </row>
    <row r="48" spans="1:17" x14ac:dyDescent="0.55000000000000004">
      <c r="A48" s="8" t="s">
        <v>107</v>
      </c>
      <c r="B48" s="3" t="s">
        <v>14</v>
      </c>
      <c r="C48" s="16">
        <v>3.0885714060068956</v>
      </c>
      <c r="D48" s="16">
        <v>0.75146186010774407</v>
      </c>
      <c r="E48" s="15">
        <f t="shared" si="0"/>
        <v>2.3371095458991515</v>
      </c>
      <c r="F48" s="15">
        <f t="shared" si="1"/>
        <v>2.7128404759530236</v>
      </c>
      <c r="G48" s="15">
        <f t="shared" si="2"/>
        <v>3.0885714060068956</v>
      </c>
      <c r="H48" s="15">
        <f t="shared" si="3"/>
        <v>3.4643023360607677</v>
      </c>
      <c r="I48" s="15">
        <f t="shared" si="4"/>
        <v>3.8400332661146397</v>
      </c>
      <c r="J48" s="3"/>
      <c r="K48" s="15">
        <f t="shared" si="5"/>
        <v>2.4874019179207005</v>
      </c>
      <c r="L48" s="15">
        <f t="shared" si="6"/>
        <v>2.7128404759530236</v>
      </c>
      <c r="M48" s="15">
        <f t="shared" si="7"/>
        <v>2.9382790339853466</v>
      </c>
      <c r="N48" s="15">
        <f t="shared" si="8"/>
        <v>3.0885714060068956</v>
      </c>
      <c r="O48" s="15">
        <f t="shared" si="9"/>
        <v>3.2388637780284446</v>
      </c>
      <c r="P48" s="15">
        <f t="shared" si="10"/>
        <v>3.4643023360607677</v>
      </c>
      <c r="Q48" s="15">
        <f t="shared" si="11"/>
        <v>3.6897408940930907</v>
      </c>
    </row>
    <row r="49" spans="1:17" x14ac:dyDescent="0.55000000000000004">
      <c r="A49" s="8" t="s">
        <v>58</v>
      </c>
      <c r="B49" s="3" t="s">
        <v>14</v>
      </c>
      <c r="C49" s="16">
        <v>3.7035404869650361</v>
      </c>
      <c r="D49" s="16">
        <v>0.61944420749730889</v>
      </c>
      <c r="E49" s="15">
        <f t="shared" si="0"/>
        <v>3.0840962794677274</v>
      </c>
      <c r="F49" s="15">
        <f t="shared" si="1"/>
        <v>3.3938183832163817</v>
      </c>
      <c r="G49" s="15">
        <f t="shared" si="2"/>
        <v>3.7035404869650361</v>
      </c>
      <c r="H49" s="19">
        <f>C49+0.5*D49</f>
        <v>4.0132625907136905</v>
      </c>
      <c r="I49" s="19">
        <f t="shared" si="4"/>
        <v>4.3229846944623453</v>
      </c>
      <c r="J49" s="3"/>
      <c r="K49" s="15">
        <f t="shared" si="5"/>
        <v>3.207985120967189</v>
      </c>
      <c r="L49" s="15">
        <f t="shared" si="6"/>
        <v>3.3938183832163817</v>
      </c>
      <c r="M49" s="15">
        <f t="shared" si="7"/>
        <v>3.5796516454655745</v>
      </c>
      <c r="N49" s="15">
        <f t="shared" si="8"/>
        <v>3.7035404869650361</v>
      </c>
      <c r="O49" s="15">
        <f t="shared" si="9"/>
        <v>3.8274293284644978</v>
      </c>
      <c r="P49" s="19">
        <f t="shared" si="10"/>
        <v>4.0132625907136905</v>
      </c>
      <c r="Q49" s="19">
        <f t="shared" si="11"/>
        <v>4.1990958529628832</v>
      </c>
    </row>
    <row r="50" spans="1:17" x14ac:dyDescent="0.55000000000000004">
      <c r="A50" s="8" t="s">
        <v>59</v>
      </c>
      <c r="B50" s="3" t="s">
        <v>14</v>
      </c>
      <c r="C50" s="16">
        <v>2.7189881615213713</v>
      </c>
      <c r="D50" s="16">
        <v>0.74135376711670009</v>
      </c>
      <c r="E50" s="15">
        <f t="shared" si="0"/>
        <v>1.9776343944046713</v>
      </c>
      <c r="F50" s="15">
        <f t="shared" si="1"/>
        <v>2.3483112779630213</v>
      </c>
      <c r="G50" s="15">
        <f t="shared" si="2"/>
        <v>2.7189881615213713</v>
      </c>
      <c r="H50" s="15">
        <f t="shared" si="3"/>
        <v>3.0896650450797214</v>
      </c>
      <c r="I50" s="15">
        <f t="shared" si="4"/>
        <v>3.4603419286380714</v>
      </c>
      <c r="J50" s="3"/>
      <c r="K50" s="15">
        <f t="shared" si="5"/>
        <v>2.1259051478280111</v>
      </c>
      <c r="L50" s="15">
        <f t="shared" si="6"/>
        <v>2.3483112779630213</v>
      </c>
      <c r="M50" s="15">
        <f t="shared" si="7"/>
        <v>2.5707174080980315</v>
      </c>
      <c r="N50" s="15">
        <f t="shared" si="8"/>
        <v>2.7189881615213713</v>
      </c>
      <c r="O50" s="15">
        <f t="shared" si="9"/>
        <v>2.8672589149447112</v>
      </c>
      <c r="P50" s="15">
        <f t="shared" si="10"/>
        <v>3.0896650450797214</v>
      </c>
      <c r="Q50" s="15">
        <f t="shared" si="11"/>
        <v>3.3120711752147316</v>
      </c>
    </row>
    <row r="51" spans="1:17" x14ac:dyDescent="0.55000000000000004">
      <c r="A51" s="12" t="s">
        <v>60</v>
      </c>
      <c r="B51" s="3" t="s">
        <v>14</v>
      </c>
      <c r="C51" s="16">
        <v>2.4813538038714018</v>
      </c>
      <c r="D51" s="16">
        <v>0.74042871978138125</v>
      </c>
      <c r="E51" s="15">
        <f t="shared" si="0"/>
        <v>1.7409250840900206</v>
      </c>
      <c r="F51" s="15">
        <f t="shared" si="1"/>
        <v>2.1111394439807114</v>
      </c>
      <c r="G51" s="15">
        <f t="shared" si="2"/>
        <v>2.4813538038714018</v>
      </c>
      <c r="H51" s="15">
        <f t="shared" si="3"/>
        <v>2.8515681637620922</v>
      </c>
      <c r="I51" s="15">
        <f t="shared" si="4"/>
        <v>3.2217825236527831</v>
      </c>
      <c r="J51" s="3"/>
      <c r="K51" s="15">
        <f t="shared" si="5"/>
        <v>1.8890108280462967</v>
      </c>
      <c r="L51" s="15">
        <f t="shared" si="6"/>
        <v>2.1111394439807114</v>
      </c>
      <c r="M51" s="15">
        <f t="shared" si="7"/>
        <v>2.3332680599151256</v>
      </c>
      <c r="N51" s="15">
        <f t="shared" si="8"/>
        <v>2.4813538038714018</v>
      </c>
      <c r="O51" s="15">
        <f t="shared" si="9"/>
        <v>2.629439547827678</v>
      </c>
      <c r="P51" s="15">
        <f t="shared" si="10"/>
        <v>2.8515681637620922</v>
      </c>
      <c r="Q51" s="15">
        <f t="shared" si="11"/>
        <v>3.0736967796965069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18E4-A180-47E6-B98F-A57781F6A82B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33203125" customWidth="1"/>
    <col min="2" max="2" width="9.08203125" customWidth="1"/>
    <col min="10" max="10" width="2.5" customWidth="1"/>
  </cols>
  <sheetData>
    <row r="1" spans="1:17" x14ac:dyDescent="0.55000000000000004">
      <c r="A1" s="9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2.7238361375519471</v>
      </c>
      <c r="D4" s="14">
        <v>0.44140625349079438</v>
      </c>
      <c r="E4" s="15">
        <f>C4-D4</f>
        <v>2.2824298840611528</v>
      </c>
      <c r="F4" s="15">
        <f>C4-0.5*D4</f>
        <v>2.5031330108065499</v>
      </c>
      <c r="G4" s="15">
        <f>C4</f>
        <v>2.7238361375519471</v>
      </c>
      <c r="H4" s="15">
        <f>C4+0.5*D4</f>
        <v>2.9445392642973442</v>
      </c>
      <c r="I4" s="15">
        <f>C4+D4</f>
        <v>3.1652423910427414</v>
      </c>
      <c r="J4" s="3"/>
      <c r="K4" s="15">
        <f>C4-0.8*D4</f>
        <v>2.3707111347593117</v>
      </c>
      <c r="L4" s="15">
        <f>C4-0.5*D4</f>
        <v>2.5031330108065499</v>
      </c>
      <c r="M4" s="15">
        <f>C4-0.2*D4</f>
        <v>2.6355548868537881</v>
      </c>
      <c r="N4" s="15">
        <f>C4</f>
        <v>2.7238361375519471</v>
      </c>
      <c r="O4" s="15">
        <f>C4+0.2*D4</f>
        <v>2.812117388250106</v>
      </c>
      <c r="P4" s="15">
        <f>C4+0.5*D4</f>
        <v>2.9445392642973442</v>
      </c>
      <c r="Q4" s="15">
        <f>C4+0.8*D4</f>
        <v>3.0769611403445825</v>
      </c>
    </row>
    <row r="5" spans="1:17" x14ac:dyDescent="0.55000000000000004">
      <c r="A5" s="8" t="s">
        <v>18</v>
      </c>
      <c r="B5" s="3" t="s">
        <v>14</v>
      </c>
      <c r="C5" s="16">
        <v>2.2294990391920093</v>
      </c>
      <c r="D5" s="16">
        <v>0.69046644707235105</v>
      </c>
      <c r="E5" s="15">
        <f>C5-D5</f>
        <v>1.5390325921196584</v>
      </c>
      <c r="F5" s="15">
        <f>C5-0.5*D5</f>
        <v>1.8842658156558338</v>
      </c>
      <c r="G5" s="15">
        <f>C5</f>
        <v>2.2294990391920093</v>
      </c>
      <c r="H5" s="15">
        <f>C5+0.5*D5</f>
        <v>2.574732262728185</v>
      </c>
      <c r="I5" s="15">
        <f>C5+D5</f>
        <v>2.9199654862643603</v>
      </c>
      <c r="J5" s="3"/>
      <c r="K5" s="15">
        <f>C5-0.8*D5</f>
        <v>1.6771258815341286</v>
      </c>
      <c r="L5" s="15">
        <f>C5-0.5*D5</f>
        <v>1.8842658156558338</v>
      </c>
      <c r="M5" s="15">
        <f>C5-0.2*D5</f>
        <v>2.0914057497775391</v>
      </c>
      <c r="N5" s="15">
        <f>C5</f>
        <v>2.2294990391920093</v>
      </c>
      <c r="O5" s="15">
        <f>C5+0.2*D5</f>
        <v>2.3675923286064795</v>
      </c>
      <c r="P5" s="15">
        <f>C5+0.5*D5</f>
        <v>2.574732262728185</v>
      </c>
      <c r="Q5" s="15">
        <f>C5+0.8*D5</f>
        <v>2.7818721968498901</v>
      </c>
    </row>
    <row r="6" spans="1:17" x14ac:dyDescent="0.55000000000000004">
      <c r="A6" s="8" t="s">
        <v>19</v>
      </c>
      <c r="B6" s="3" t="s">
        <v>14</v>
      </c>
      <c r="C6" s="16">
        <v>2.0500625642400645</v>
      </c>
      <c r="D6" s="16">
        <v>0.59649089281164658</v>
      </c>
      <c r="E6" s="15">
        <f t="shared" ref="E6:E51" si="0">C6-D6</f>
        <v>1.4535716714284179</v>
      </c>
      <c r="F6" s="15">
        <f t="shared" ref="F6:F51" si="1">C6-0.5*D6</f>
        <v>1.7518171178342412</v>
      </c>
      <c r="G6" s="15">
        <f t="shared" ref="G6:G51" si="2">C6</f>
        <v>2.0500625642400645</v>
      </c>
      <c r="H6" s="15">
        <f t="shared" ref="H6:H51" si="3">C6+0.5*D6</f>
        <v>2.348308010645888</v>
      </c>
      <c r="I6" s="15">
        <f t="shared" ref="I6:I51" si="4">C6+D6</f>
        <v>2.6465534570517111</v>
      </c>
      <c r="J6" s="3"/>
      <c r="K6" s="15">
        <f t="shared" ref="K6:K51" si="5">C6-0.8*D6</f>
        <v>1.5728698499907472</v>
      </c>
      <c r="L6" s="15">
        <f t="shared" ref="L6:L51" si="6">C6-0.5*D6</f>
        <v>1.7518171178342412</v>
      </c>
      <c r="M6" s="15">
        <f t="shared" ref="M6:M51" si="7">C6-0.2*D6</f>
        <v>1.9307643856777352</v>
      </c>
      <c r="N6" s="15">
        <f t="shared" ref="N6:N51" si="8">C6</f>
        <v>2.0500625642400645</v>
      </c>
      <c r="O6" s="15">
        <f t="shared" ref="O6:O51" si="9">C6+0.2*D6</f>
        <v>2.169360742802394</v>
      </c>
      <c r="P6" s="15">
        <f t="shared" ref="P6:P51" si="10">C6+0.5*D6</f>
        <v>2.348308010645888</v>
      </c>
      <c r="Q6" s="15">
        <f t="shared" ref="Q6:Q51" si="11">C6+0.8*D6</f>
        <v>2.527255278489382</v>
      </c>
    </row>
    <row r="7" spans="1:17" x14ac:dyDescent="0.55000000000000004">
      <c r="A7" s="8" t="s">
        <v>20</v>
      </c>
      <c r="B7" s="3" t="s">
        <v>14</v>
      </c>
      <c r="C7" s="16">
        <v>3.3082517763775385</v>
      </c>
      <c r="D7" s="16">
        <v>0.75635973851896987</v>
      </c>
      <c r="E7" s="15">
        <f t="shared" si="0"/>
        <v>2.5518920378585688</v>
      </c>
      <c r="F7" s="15">
        <f t="shared" si="1"/>
        <v>2.9300719071180534</v>
      </c>
      <c r="G7" s="15">
        <f t="shared" si="2"/>
        <v>3.3082517763775385</v>
      </c>
      <c r="H7" s="15">
        <f t="shared" si="3"/>
        <v>3.6864316456370236</v>
      </c>
      <c r="I7" s="19">
        <f t="shared" si="4"/>
        <v>4.0646115148965087</v>
      </c>
      <c r="J7" s="3"/>
      <c r="K7" s="15">
        <f t="shared" si="5"/>
        <v>2.7031639855623624</v>
      </c>
      <c r="L7" s="15">
        <f t="shared" si="6"/>
        <v>2.9300719071180534</v>
      </c>
      <c r="M7" s="15">
        <f t="shared" si="7"/>
        <v>3.1569798286737445</v>
      </c>
      <c r="N7" s="15">
        <f t="shared" si="8"/>
        <v>3.3082517763775385</v>
      </c>
      <c r="O7" s="15">
        <f t="shared" si="9"/>
        <v>3.4595237240813326</v>
      </c>
      <c r="P7" s="15">
        <f t="shared" si="10"/>
        <v>3.6864316456370236</v>
      </c>
      <c r="Q7" s="15">
        <f t="shared" si="11"/>
        <v>3.9133395671927147</v>
      </c>
    </row>
    <row r="8" spans="1:17" x14ac:dyDescent="0.55000000000000004">
      <c r="A8" s="8" t="s">
        <v>21</v>
      </c>
      <c r="B8" s="3" t="s">
        <v>14</v>
      </c>
      <c r="C8" s="16">
        <v>2.9750636814586362</v>
      </c>
      <c r="D8" s="16">
        <v>0.59028068298001468</v>
      </c>
      <c r="E8" s="15">
        <f t="shared" si="0"/>
        <v>2.3847829984786215</v>
      </c>
      <c r="F8" s="15">
        <f t="shared" si="1"/>
        <v>2.6799233399686289</v>
      </c>
      <c r="G8" s="15">
        <f t="shared" si="2"/>
        <v>2.9750636814586362</v>
      </c>
      <c r="H8" s="15">
        <f t="shared" si="3"/>
        <v>3.2702040229486435</v>
      </c>
      <c r="I8" s="15">
        <f t="shared" si="4"/>
        <v>3.5653443644386509</v>
      </c>
      <c r="J8" s="3"/>
      <c r="K8" s="15">
        <f t="shared" si="5"/>
        <v>2.5028391350746242</v>
      </c>
      <c r="L8" s="15">
        <f t="shared" si="6"/>
        <v>2.6799233399686289</v>
      </c>
      <c r="M8" s="15">
        <f t="shared" si="7"/>
        <v>2.8570075448626331</v>
      </c>
      <c r="N8" s="15">
        <f t="shared" si="8"/>
        <v>2.9750636814586362</v>
      </c>
      <c r="O8" s="15">
        <f t="shared" si="9"/>
        <v>3.0931198180546393</v>
      </c>
      <c r="P8" s="15">
        <f t="shared" si="10"/>
        <v>3.2702040229486435</v>
      </c>
      <c r="Q8" s="15">
        <f t="shared" si="11"/>
        <v>3.4472882278426482</v>
      </c>
    </row>
    <row r="9" spans="1:17" x14ac:dyDescent="0.55000000000000004">
      <c r="A9" s="8" t="s">
        <v>22</v>
      </c>
      <c r="B9" s="3" t="s">
        <v>14</v>
      </c>
      <c r="C9" s="16">
        <v>3.1244469768065581</v>
      </c>
      <c r="D9" s="16">
        <v>0.82902209833108342</v>
      </c>
      <c r="E9" s="15">
        <f t="shared" si="0"/>
        <v>2.2954248784754747</v>
      </c>
      <c r="F9" s="15">
        <f t="shared" si="1"/>
        <v>2.7099359276410162</v>
      </c>
      <c r="G9" s="15">
        <f t="shared" si="2"/>
        <v>3.1244469768065581</v>
      </c>
      <c r="H9" s="15">
        <f t="shared" si="3"/>
        <v>3.5389580259721001</v>
      </c>
      <c r="I9" s="15">
        <f t="shared" si="4"/>
        <v>3.9534690751376416</v>
      </c>
      <c r="J9" s="3"/>
      <c r="K9" s="15">
        <f t="shared" si="5"/>
        <v>2.4612292981416912</v>
      </c>
      <c r="L9" s="15">
        <f t="shared" si="6"/>
        <v>2.7099359276410162</v>
      </c>
      <c r="M9" s="15">
        <f t="shared" si="7"/>
        <v>2.9586425571403416</v>
      </c>
      <c r="N9" s="15">
        <f t="shared" si="8"/>
        <v>3.1244469768065581</v>
      </c>
      <c r="O9" s="15">
        <f t="shared" si="9"/>
        <v>3.2902513964727746</v>
      </c>
      <c r="P9" s="15">
        <f t="shared" si="10"/>
        <v>3.5389580259721001</v>
      </c>
      <c r="Q9" s="15">
        <f t="shared" si="11"/>
        <v>3.7876646554714251</v>
      </c>
    </row>
    <row r="10" spans="1:17" x14ac:dyDescent="0.55000000000000004">
      <c r="A10" s="8" t="s">
        <v>23</v>
      </c>
      <c r="B10" s="3" t="s">
        <v>14</v>
      </c>
      <c r="C10" s="16">
        <v>2.5111610135406983</v>
      </c>
      <c r="D10" s="16">
        <v>0.87309913966012598</v>
      </c>
      <c r="E10" s="15">
        <f t="shared" si="0"/>
        <v>1.6380618738805723</v>
      </c>
      <c r="F10" s="15">
        <f t="shared" si="1"/>
        <v>2.0746114437106353</v>
      </c>
      <c r="G10" s="15">
        <f t="shared" si="2"/>
        <v>2.5111610135406983</v>
      </c>
      <c r="H10" s="15">
        <f t="shared" si="3"/>
        <v>2.9477105833707613</v>
      </c>
      <c r="I10" s="15">
        <f t="shared" si="4"/>
        <v>3.3842601532008243</v>
      </c>
      <c r="J10" s="3"/>
      <c r="K10" s="15">
        <f t="shared" si="5"/>
        <v>1.8126817018125974</v>
      </c>
      <c r="L10" s="15">
        <f t="shared" si="6"/>
        <v>2.0746114437106353</v>
      </c>
      <c r="M10" s="15">
        <f t="shared" si="7"/>
        <v>2.3365411856086733</v>
      </c>
      <c r="N10" s="15">
        <f t="shared" si="8"/>
        <v>2.5111610135406983</v>
      </c>
      <c r="O10" s="15">
        <f t="shared" si="9"/>
        <v>2.6857808414727233</v>
      </c>
      <c r="P10" s="15">
        <f t="shared" si="10"/>
        <v>2.9477105833707613</v>
      </c>
      <c r="Q10" s="15">
        <f t="shared" si="11"/>
        <v>3.2096403252687993</v>
      </c>
    </row>
    <row r="11" spans="1:17" x14ac:dyDescent="0.55000000000000004">
      <c r="A11" s="8" t="s">
        <v>24</v>
      </c>
      <c r="B11" s="3" t="s">
        <v>14</v>
      </c>
      <c r="C11" s="16">
        <v>2.670498726370818</v>
      </c>
      <c r="D11" s="16">
        <v>0.84691640871466978</v>
      </c>
      <c r="E11" s="15">
        <f t="shared" si="0"/>
        <v>1.8235823176561481</v>
      </c>
      <c r="F11" s="15">
        <f t="shared" si="1"/>
        <v>2.2470405220134833</v>
      </c>
      <c r="G11" s="15">
        <f t="shared" si="2"/>
        <v>2.670498726370818</v>
      </c>
      <c r="H11" s="15">
        <f t="shared" si="3"/>
        <v>3.0939569307281527</v>
      </c>
      <c r="I11" s="15">
        <f t="shared" si="4"/>
        <v>3.5174151350854879</v>
      </c>
      <c r="J11" s="3"/>
      <c r="K11" s="15">
        <f t="shared" si="5"/>
        <v>1.9929655993990822</v>
      </c>
      <c r="L11" s="15">
        <f t="shared" si="6"/>
        <v>2.2470405220134833</v>
      </c>
      <c r="M11" s="15">
        <f t="shared" si="7"/>
        <v>2.5011154446278838</v>
      </c>
      <c r="N11" s="15">
        <f t="shared" si="8"/>
        <v>2.670498726370818</v>
      </c>
      <c r="O11" s="15">
        <f t="shared" si="9"/>
        <v>2.8398820081137521</v>
      </c>
      <c r="P11" s="15">
        <f t="shared" si="10"/>
        <v>3.0939569307281527</v>
      </c>
      <c r="Q11" s="15">
        <f t="shared" si="11"/>
        <v>3.3480318533425537</v>
      </c>
    </row>
    <row r="12" spans="1:17" x14ac:dyDescent="0.55000000000000004">
      <c r="A12" s="12" t="s">
        <v>25</v>
      </c>
      <c r="B12" s="10" t="s">
        <v>14</v>
      </c>
      <c r="C12" s="17">
        <v>2.9217053224292964</v>
      </c>
      <c r="D12" s="17">
        <v>0.76930173500626609</v>
      </c>
      <c r="E12" s="18">
        <f t="shared" si="0"/>
        <v>2.1524035874230303</v>
      </c>
      <c r="F12" s="18">
        <f t="shared" si="1"/>
        <v>2.5370544549261633</v>
      </c>
      <c r="G12" s="18">
        <f t="shared" si="2"/>
        <v>2.9217053224292964</v>
      </c>
      <c r="H12" s="18">
        <f t="shared" si="3"/>
        <v>3.3063561899324294</v>
      </c>
      <c r="I12" s="18">
        <f t="shared" si="4"/>
        <v>3.6910070574355625</v>
      </c>
      <c r="J12" s="10"/>
      <c r="K12" s="18">
        <f t="shared" si="5"/>
        <v>2.3062639344242832</v>
      </c>
      <c r="L12" s="18">
        <f t="shared" si="6"/>
        <v>2.5370544549261633</v>
      </c>
      <c r="M12" s="18">
        <f t="shared" si="7"/>
        <v>2.767844975428043</v>
      </c>
      <c r="N12" s="18">
        <f t="shared" si="8"/>
        <v>2.9217053224292964</v>
      </c>
      <c r="O12" s="18">
        <f t="shared" si="9"/>
        <v>3.0755656694305498</v>
      </c>
      <c r="P12" s="18">
        <f t="shared" si="10"/>
        <v>3.3063561899324294</v>
      </c>
      <c r="Q12" s="18">
        <f t="shared" si="11"/>
        <v>3.5371467104343095</v>
      </c>
    </row>
    <row r="13" spans="1:17" x14ac:dyDescent="0.55000000000000004">
      <c r="A13" s="7" t="s">
        <v>13</v>
      </c>
      <c r="B13" s="3" t="s">
        <v>14</v>
      </c>
      <c r="C13" s="14">
        <v>2.8582696518747053</v>
      </c>
      <c r="D13" s="14">
        <v>0.48446465444089865</v>
      </c>
      <c r="E13" s="15">
        <f t="shared" si="0"/>
        <v>2.3738049974338065</v>
      </c>
      <c r="F13" s="15">
        <f t="shared" si="1"/>
        <v>2.6160373246542559</v>
      </c>
      <c r="G13" s="15">
        <f t="shared" si="2"/>
        <v>2.8582696518747053</v>
      </c>
      <c r="H13" s="15">
        <f t="shared" si="3"/>
        <v>3.1005019790951547</v>
      </c>
      <c r="I13" s="15">
        <f t="shared" si="4"/>
        <v>3.3427343063156041</v>
      </c>
      <c r="J13" s="3"/>
      <c r="K13" s="15">
        <f t="shared" si="5"/>
        <v>2.4706979283219863</v>
      </c>
      <c r="L13" s="15">
        <f t="shared" si="6"/>
        <v>2.6160373246542559</v>
      </c>
      <c r="M13" s="15">
        <f t="shared" si="7"/>
        <v>2.7613767209865254</v>
      </c>
      <c r="N13" s="15">
        <f t="shared" si="8"/>
        <v>2.8582696518747053</v>
      </c>
      <c r="O13" s="15">
        <f t="shared" si="9"/>
        <v>2.9551625827628851</v>
      </c>
      <c r="P13" s="15">
        <f t="shared" si="10"/>
        <v>3.1005019790951547</v>
      </c>
      <c r="Q13" s="15">
        <f t="shared" si="11"/>
        <v>3.2458413754274242</v>
      </c>
    </row>
    <row r="14" spans="1:17" x14ac:dyDescent="0.55000000000000004">
      <c r="A14" s="8" t="s">
        <v>26</v>
      </c>
      <c r="B14" s="3" t="s">
        <v>14</v>
      </c>
      <c r="C14" s="16">
        <v>2.7210752111543157</v>
      </c>
      <c r="D14" s="16">
        <v>0.60882868609418639</v>
      </c>
      <c r="E14" s="15">
        <f t="shared" si="0"/>
        <v>2.1122465250601294</v>
      </c>
      <c r="F14" s="15">
        <f t="shared" si="1"/>
        <v>2.4166608681072224</v>
      </c>
      <c r="G14" s="15">
        <f t="shared" si="2"/>
        <v>2.7210752111543157</v>
      </c>
      <c r="H14" s="15">
        <f t="shared" si="3"/>
        <v>3.0254895542014091</v>
      </c>
      <c r="I14" s="15">
        <f t="shared" si="4"/>
        <v>3.329903897248502</v>
      </c>
      <c r="J14" s="3"/>
      <c r="K14" s="15">
        <f t="shared" si="5"/>
        <v>2.2340122622789664</v>
      </c>
      <c r="L14" s="15">
        <f t="shared" si="6"/>
        <v>2.4166608681072224</v>
      </c>
      <c r="M14" s="15">
        <f t="shared" si="7"/>
        <v>2.5993094739354783</v>
      </c>
      <c r="N14" s="15">
        <f t="shared" si="8"/>
        <v>2.7210752111543157</v>
      </c>
      <c r="O14" s="15">
        <f t="shared" si="9"/>
        <v>2.8428409483731532</v>
      </c>
      <c r="P14" s="15">
        <f t="shared" si="10"/>
        <v>3.0254895542014091</v>
      </c>
      <c r="Q14" s="15">
        <f t="shared" si="11"/>
        <v>3.208138160029665</v>
      </c>
    </row>
    <row r="15" spans="1:17" x14ac:dyDescent="0.55000000000000004">
      <c r="A15" s="8" t="s">
        <v>27</v>
      </c>
      <c r="B15" s="3" t="s">
        <v>14</v>
      </c>
      <c r="C15" s="16">
        <v>2.8437122938731645</v>
      </c>
      <c r="D15" s="16">
        <v>0.7617518030806264</v>
      </c>
      <c r="E15" s="15">
        <f t="shared" si="0"/>
        <v>2.0819604907925382</v>
      </c>
      <c r="F15" s="15">
        <f t="shared" si="1"/>
        <v>2.4628363923328513</v>
      </c>
      <c r="G15" s="15">
        <f t="shared" si="2"/>
        <v>2.8437122938731645</v>
      </c>
      <c r="H15" s="15">
        <f t="shared" si="3"/>
        <v>3.2245881954134776</v>
      </c>
      <c r="I15" s="15">
        <f t="shared" si="4"/>
        <v>3.6054640969537908</v>
      </c>
      <c r="J15" s="3"/>
      <c r="K15" s="15">
        <f t="shared" si="5"/>
        <v>2.2343108514086634</v>
      </c>
      <c r="L15" s="15">
        <f t="shared" si="6"/>
        <v>2.4628363923328513</v>
      </c>
      <c r="M15" s="15">
        <f t="shared" si="7"/>
        <v>2.6913619332570393</v>
      </c>
      <c r="N15" s="15">
        <f t="shared" si="8"/>
        <v>2.8437122938731645</v>
      </c>
      <c r="O15" s="15">
        <f t="shared" si="9"/>
        <v>2.9960626544892897</v>
      </c>
      <c r="P15" s="15">
        <f t="shared" si="10"/>
        <v>3.2245881954134776</v>
      </c>
      <c r="Q15" s="15">
        <f t="shared" si="11"/>
        <v>3.4531137363376656</v>
      </c>
    </row>
    <row r="16" spans="1:17" x14ac:dyDescent="0.55000000000000004">
      <c r="A16" s="8" t="s">
        <v>28</v>
      </c>
      <c r="B16" s="3" t="s">
        <v>14</v>
      </c>
      <c r="C16" s="16">
        <v>2.7809022657192481</v>
      </c>
      <c r="D16" s="16">
        <v>0.76268685503765277</v>
      </c>
      <c r="E16" s="15">
        <f t="shared" si="0"/>
        <v>2.0182154106815955</v>
      </c>
      <c r="F16" s="15">
        <f t="shared" si="1"/>
        <v>2.3995588382004218</v>
      </c>
      <c r="G16" s="15">
        <f t="shared" si="2"/>
        <v>2.7809022657192481</v>
      </c>
      <c r="H16" s="15">
        <f t="shared" si="3"/>
        <v>3.1622456932380745</v>
      </c>
      <c r="I16" s="15">
        <f t="shared" si="4"/>
        <v>3.5435891207569008</v>
      </c>
      <c r="J16" s="3"/>
      <c r="K16" s="15">
        <f t="shared" si="5"/>
        <v>2.1707527816891261</v>
      </c>
      <c r="L16" s="15">
        <f t="shared" si="6"/>
        <v>2.3995588382004218</v>
      </c>
      <c r="M16" s="15">
        <f t="shared" si="7"/>
        <v>2.6283648947117175</v>
      </c>
      <c r="N16" s="15">
        <f t="shared" si="8"/>
        <v>2.7809022657192481</v>
      </c>
      <c r="O16" s="15">
        <f t="shared" si="9"/>
        <v>2.9334396367267788</v>
      </c>
      <c r="P16" s="15">
        <f t="shared" si="10"/>
        <v>3.1622456932380745</v>
      </c>
      <c r="Q16" s="15">
        <f t="shared" si="11"/>
        <v>3.3910517497493702</v>
      </c>
    </row>
    <row r="17" spans="1:19" x14ac:dyDescent="0.55000000000000004">
      <c r="A17" s="8" t="s">
        <v>62</v>
      </c>
      <c r="B17" s="3" t="s">
        <v>14</v>
      </c>
      <c r="C17" s="16">
        <v>2.8340930419627233</v>
      </c>
      <c r="D17" s="16">
        <v>0.77194741881792628</v>
      </c>
      <c r="E17" s="15">
        <f t="shared" si="0"/>
        <v>2.0621456231447972</v>
      </c>
      <c r="F17" s="15">
        <f t="shared" si="1"/>
        <v>2.4481193325537602</v>
      </c>
      <c r="G17" s="15">
        <f t="shared" si="2"/>
        <v>2.8340930419627233</v>
      </c>
      <c r="H17" s="15">
        <f t="shared" si="3"/>
        <v>3.2200667513716863</v>
      </c>
      <c r="I17" s="15">
        <f t="shared" si="4"/>
        <v>3.6060404607806493</v>
      </c>
      <c r="J17" s="3"/>
      <c r="K17" s="15">
        <f t="shared" si="5"/>
        <v>2.2165351069083821</v>
      </c>
      <c r="L17" s="15">
        <f t="shared" si="6"/>
        <v>2.4481193325537602</v>
      </c>
      <c r="M17" s="15">
        <f t="shared" si="7"/>
        <v>2.679703558199138</v>
      </c>
      <c r="N17" s="15">
        <f t="shared" si="8"/>
        <v>2.8340930419627233</v>
      </c>
      <c r="O17" s="15">
        <f t="shared" si="9"/>
        <v>2.9884825257263086</v>
      </c>
      <c r="P17" s="15">
        <f t="shared" si="10"/>
        <v>3.2200667513716863</v>
      </c>
      <c r="Q17" s="15">
        <f t="shared" si="11"/>
        <v>3.4516509770170645</v>
      </c>
    </row>
    <row r="18" spans="1:19" x14ac:dyDescent="0.55000000000000004">
      <c r="A18" s="8" t="s">
        <v>29</v>
      </c>
      <c r="B18" s="3" t="s">
        <v>14</v>
      </c>
      <c r="C18" s="16">
        <v>3.2470840595254034</v>
      </c>
      <c r="D18" s="16">
        <v>0.5567055863532766</v>
      </c>
      <c r="E18" s="15">
        <f t="shared" si="0"/>
        <v>2.6903784731721267</v>
      </c>
      <c r="F18" s="15">
        <f t="shared" si="1"/>
        <v>2.9687312663487653</v>
      </c>
      <c r="G18" s="15">
        <f t="shared" si="2"/>
        <v>3.2470840595254034</v>
      </c>
      <c r="H18" s="15">
        <f t="shared" si="3"/>
        <v>3.5254368527020414</v>
      </c>
      <c r="I18" s="15">
        <f t="shared" si="4"/>
        <v>3.80378964587868</v>
      </c>
      <c r="J18" s="3"/>
      <c r="K18" s="15">
        <f t="shared" si="5"/>
        <v>2.8017195904427821</v>
      </c>
      <c r="L18" s="15">
        <f t="shared" si="6"/>
        <v>2.9687312663487653</v>
      </c>
      <c r="M18" s="15">
        <f t="shared" si="7"/>
        <v>3.135742942254748</v>
      </c>
      <c r="N18" s="15">
        <f t="shared" si="8"/>
        <v>3.2470840595254034</v>
      </c>
      <c r="O18" s="15">
        <f t="shared" si="9"/>
        <v>3.3584251767960587</v>
      </c>
      <c r="P18" s="15">
        <f t="shared" si="10"/>
        <v>3.5254368527020414</v>
      </c>
      <c r="Q18" s="15">
        <f t="shared" si="11"/>
        <v>3.6924485286080246</v>
      </c>
    </row>
    <row r="19" spans="1:19" x14ac:dyDescent="0.55000000000000004">
      <c r="A19" s="12" t="s">
        <v>30</v>
      </c>
      <c r="B19" s="10" t="s">
        <v>14</v>
      </c>
      <c r="C19" s="17">
        <v>2.7227510390132657</v>
      </c>
      <c r="D19" s="17">
        <v>0.74377133361390413</v>
      </c>
      <c r="E19" s="18">
        <f t="shared" si="0"/>
        <v>1.9789797053993614</v>
      </c>
      <c r="F19" s="18">
        <f t="shared" si="1"/>
        <v>2.3508653722063135</v>
      </c>
      <c r="G19" s="18">
        <f t="shared" si="2"/>
        <v>2.7227510390132657</v>
      </c>
      <c r="H19" s="18">
        <f t="shared" si="3"/>
        <v>3.0946367058202178</v>
      </c>
      <c r="I19" s="18">
        <f t="shared" si="4"/>
        <v>3.4665223726271699</v>
      </c>
      <c r="J19" s="10"/>
      <c r="K19" s="18">
        <f t="shared" si="5"/>
        <v>2.1277339721221424</v>
      </c>
      <c r="L19" s="18">
        <f t="shared" si="6"/>
        <v>2.3508653722063135</v>
      </c>
      <c r="M19" s="18">
        <f t="shared" si="7"/>
        <v>2.5739967722904846</v>
      </c>
      <c r="N19" s="18">
        <f t="shared" si="8"/>
        <v>2.7227510390132657</v>
      </c>
      <c r="O19" s="18">
        <f t="shared" si="9"/>
        <v>2.8715053057360467</v>
      </c>
      <c r="P19" s="18">
        <f t="shared" si="10"/>
        <v>3.0946367058202178</v>
      </c>
      <c r="Q19" s="18">
        <f t="shared" si="11"/>
        <v>3.3177681059043889</v>
      </c>
    </row>
    <row r="20" spans="1:19" x14ac:dyDescent="0.55000000000000004">
      <c r="A20" s="7" t="s">
        <v>31</v>
      </c>
      <c r="B20" s="3" t="s">
        <v>14</v>
      </c>
      <c r="C20" s="14">
        <v>2.8738250584677738</v>
      </c>
      <c r="D20" s="14">
        <v>0.49989399478925645</v>
      </c>
      <c r="E20" s="15">
        <f t="shared" si="0"/>
        <v>2.3739310636785174</v>
      </c>
      <c r="F20" s="15">
        <f t="shared" si="1"/>
        <v>2.6238780610731456</v>
      </c>
      <c r="G20" s="15">
        <f t="shared" si="2"/>
        <v>2.8738250584677738</v>
      </c>
      <c r="H20" s="15">
        <f t="shared" si="3"/>
        <v>3.123772055862402</v>
      </c>
      <c r="I20" s="15">
        <f t="shared" si="4"/>
        <v>3.3737190532570303</v>
      </c>
      <c r="J20" s="3"/>
      <c r="K20" s="15">
        <f t="shared" si="5"/>
        <v>2.4739098626363685</v>
      </c>
      <c r="L20" s="15">
        <f t="shared" si="6"/>
        <v>2.6238780610731456</v>
      </c>
      <c r="M20" s="15">
        <f t="shared" si="7"/>
        <v>2.7738462595099227</v>
      </c>
      <c r="N20" s="15">
        <f t="shared" si="8"/>
        <v>2.8738250584677738</v>
      </c>
      <c r="O20" s="15">
        <f t="shared" si="9"/>
        <v>2.9738038574256249</v>
      </c>
      <c r="P20" s="15">
        <f t="shared" si="10"/>
        <v>3.123772055862402</v>
      </c>
      <c r="Q20" s="15">
        <f t="shared" si="11"/>
        <v>3.2737402542991791</v>
      </c>
    </row>
    <row r="21" spans="1:19" x14ac:dyDescent="0.55000000000000004">
      <c r="A21" s="7" t="s">
        <v>32</v>
      </c>
      <c r="B21" s="3" t="s">
        <v>14</v>
      </c>
      <c r="C21" s="14">
        <v>2.9075356392724472</v>
      </c>
      <c r="D21" s="14">
        <v>0.47999203030586807</v>
      </c>
      <c r="E21" s="15">
        <f t="shared" ref="E21" si="12">C21-D21</f>
        <v>2.4275436089665789</v>
      </c>
      <c r="F21" s="15">
        <f t="shared" ref="F21" si="13">C21-0.5*D21</f>
        <v>2.6675396241195131</v>
      </c>
      <c r="G21" s="15">
        <f t="shared" ref="G21" si="14">C21</f>
        <v>2.9075356392724472</v>
      </c>
      <c r="H21" s="15">
        <f t="shared" ref="H21" si="15">C21+0.5*D21</f>
        <v>3.1475316544253813</v>
      </c>
      <c r="I21" s="15">
        <f t="shared" ref="I21" si="16">C21+D21</f>
        <v>3.3875276695783154</v>
      </c>
      <c r="J21" s="3"/>
      <c r="K21" s="15">
        <f t="shared" ref="K21" si="17">C21-0.8*D21</f>
        <v>2.5235420150277528</v>
      </c>
      <c r="L21" s="15">
        <f t="shared" ref="L21" si="18">C21-0.5*D21</f>
        <v>2.6675396241195131</v>
      </c>
      <c r="M21" s="15">
        <f t="shared" ref="M21" si="19">C21-0.2*D21</f>
        <v>2.8115372332112734</v>
      </c>
      <c r="N21" s="15">
        <f t="shared" ref="N21" si="20">C21</f>
        <v>2.9075356392724472</v>
      </c>
      <c r="O21" s="15">
        <f t="shared" ref="O21" si="21">C21+0.2*D21</f>
        <v>3.003534045333621</v>
      </c>
      <c r="P21" s="15">
        <f t="shared" ref="P21" si="22">C21+0.5*D21</f>
        <v>3.1475316544253813</v>
      </c>
      <c r="Q21" s="15">
        <f t="shared" ref="Q21" si="23">C21+0.8*D21</f>
        <v>3.2915292635171416</v>
      </c>
    </row>
    <row r="22" spans="1:19" x14ac:dyDescent="0.55000000000000004">
      <c r="A22" s="8" t="s">
        <v>33</v>
      </c>
      <c r="B22" s="3" t="s">
        <v>14</v>
      </c>
      <c r="C22" s="16">
        <v>2.7184832640657817</v>
      </c>
      <c r="D22" s="16">
        <v>0.73831265495205911</v>
      </c>
      <c r="E22" s="15">
        <f t="shared" si="0"/>
        <v>1.9801706091137226</v>
      </c>
      <c r="F22" s="15">
        <f t="shared" si="1"/>
        <v>2.349326936589752</v>
      </c>
      <c r="G22" s="15">
        <f t="shared" si="2"/>
        <v>2.7184832640657817</v>
      </c>
      <c r="H22" s="15">
        <f t="shared" si="3"/>
        <v>3.0876395915418113</v>
      </c>
      <c r="I22" s="15">
        <f t="shared" si="4"/>
        <v>3.456795919017841</v>
      </c>
      <c r="J22" s="3"/>
      <c r="K22" s="15">
        <f t="shared" si="5"/>
        <v>2.1278331401041344</v>
      </c>
      <c r="L22" s="15">
        <f t="shared" si="6"/>
        <v>2.349326936589752</v>
      </c>
      <c r="M22" s="15">
        <f t="shared" si="7"/>
        <v>2.5708207330753696</v>
      </c>
      <c r="N22" s="15">
        <f t="shared" si="8"/>
        <v>2.7184832640657817</v>
      </c>
      <c r="O22" s="15">
        <f t="shared" si="9"/>
        <v>2.8661457950561937</v>
      </c>
      <c r="P22" s="15">
        <f t="shared" si="10"/>
        <v>3.0876395915418113</v>
      </c>
      <c r="Q22" s="15">
        <f t="shared" si="11"/>
        <v>3.309133388027429</v>
      </c>
      <c r="S22" s="4"/>
    </row>
    <row r="23" spans="1:19" x14ac:dyDescent="0.55000000000000004">
      <c r="A23" s="8" t="s">
        <v>34</v>
      </c>
      <c r="B23" s="3" t="s">
        <v>14</v>
      </c>
      <c r="C23" s="16">
        <v>2.8406399427983877</v>
      </c>
      <c r="D23" s="16">
        <v>0.69264684904708107</v>
      </c>
      <c r="E23" s="15">
        <f t="shared" si="0"/>
        <v>2.1479930937513068</v>
      </c>
      <c r="F23" s="15">
        <f t="shared" si="1"/>
        <v>2.494316518274847</v>
      </c>
      <c r="G23" s="15">
        <f t="shared" si="2"/>
        <v>2.8406399427983877</v>
      </c>
      <c r="H23" s="15">
        <f t="shared" si="3"/>
        <v>3.1869633673219284</v>
      </c>
      <c r="I23" s="15">
        <f t="shared" si="4"/>
        <v>3.5332867918454687</v>
      </c>
      <c r="J23" s="3"/>
      <c r="K23" s="15">
        <f t="shared" si="5"/>
        <v>2.2865224635607229</v>
      </c>
      <c r="L23" s="15">
        <f t="shared" si="6"/>
        <v>2.494316518274847</v>
      </c>
      <c r="M23" s="15">
        <f t="shared" si="7"/>
        <v>2.7021105729889716</v>
      </c>
      <c r="N23" s="15">
        <f t="shared" si="8"/>
        <v>2.8406399427983877</v>
      </c>
      <c r="O23" s="15">
        <f t="shared" si="9"/>
        <v>2.9791693126078038</v>
      </c>
      <c r="P23" s="15">
        <f t="shared" si="10"/>
        <v>3.1869633673219284</v>
      </c>
      <c r="Q23" s="15">
        <f t="shared" si="11"/>
        <v>3.3947574220360526</v>
      </c>
    </row>
    <row r="24" spans="1:19" x14ac:dyDescent="0.55000000000000004">
      <c r="A24" s="8" t="s">
        <v>35</v>
      </c>
      <c r="B24" s="3" t="s">
        <v>14</v>
      </c>
      <c r="C24" s="16">
        <v>3.2109308665147216</v>
      </c>
      <c r="D24" s="16">
        <v>0.72120082399651697</v>
      </c>
      <c r="E24" s="15">
        <f t="shared" si="0"/>
        <v>2.4897300425182047</v>
      </c>
      <c r="F24" s="15">
        <f t="shared" si="1"/>
        <v>2.8503304545164632</v>
      </c>
      <c r="G24" s="15">
        <f t="shared" si="2"/>
        <v>3.2109308665147216</v>
      </c>
      <c r="H24" s="15">
        <f t="shared" si="3"/>
        <v>3.57153127851298</v>
      </c>
      <c r="I24" s="15">
        <f t="shared" si="4"/>
        <v>3.9321316905112385</v>
      </c>
      <c r="J24" s="3"/>
      <c r="K24" s="15">
        <f t="shared" si="5"/>
        <v>2.6339702073175078</v>
      </c>
      <c r="L24" s="15">
        <f t="shared" si="6"/>
        <v>2.8503304545164632</v>
      </c>
      <c r="M24" s="15">
        <f t="shared" si="7"/>
        <v>3.0666907017154181</v>
      </c>
      <c r="N24" s="15">
        <f t="shared" si="8"/>
        <v>3.2109308665147216</v>
      </c>
      <c r="O24" s="15">
        <f t="shared" si="9"/>
        <v>3.3551710313140251</v>
      </c>
      <c r="P24" s="15">
        <f t="shared" si="10"/>
        <v>3.57153127851298</v>
      </c>
      <c r="Q24" s="15">
        <f t="shared" si="11"/>
        <v>3.7878915257119354</v>
      </c>
    </row>
    <row r="25" spans="1:19" x14ac:dyDescent="0.55000000000000004">
      <c r="A25" s="8" t="s">
        <v>36</v>
      </c>
      <c r="B25" s="3" t="s">
        <v>14</v>
      </c>
      <c r="C25" s="16">
        <v>2.7529159404745855</v>
      </c>
      <c r="D25" s="16">
        <v>0.77445594548854346</v>
      </c>
      <c r="E25" s="15">
        <f t="shared" si="0"/>
        <v>1.978459994986042</v>
      </c>
      <c r="F25" s="15">
        <f t="shared" si="1"/>
        <v>2.365687967730314</v>
      </c>
      <c r="G25" s="15">
        <f t="shared" si="2"/>
        <v>2.7529159404745855</v>
      </c>
      <c r="H25" s="15">
        <f t="shared" si="3"/>
        <v>3.1401439132188571</v>
      </c>
      <c r="I25" s="15">
        <f t="shared" si="4"/>
        <v>3.5273718859631291</v>
      </c>
      <c r="J25" s="3"/>
      <c r="K25" s="15">
        <f t="shared" si="5"/>
        <v>2.1333511840837507</v>
      </c>
      <c r="L25" s="15">
        <f t="shared" si="6"/>
        <v>2.365687967730314</v>
      </c>
      <c r="M25" s="15">
        <f t="shared" si="7"/>
        <v>2.5980247513768768</v>
      </c>
      <c r="N25" s="15">
        <f t="shared" si="8"/>
        <v>2.7529159404745855</v>
      </c>
      <c r="O25" s="15">
        <f t="shared" si="9"/>
        <v>2.9078071295722943</v>
      </c>
      <c r="P25" s="15">
        <f t="shared" si="10"/>
        <v>3.1401439132188571</v>
      </c>
      <c r="Q25" s="15">
        <f t="shared" si="11"/>
        <v>3.3724806968654204</v>
      </c>
    </row>
    <row r="26" spans="1:19" x14ac:dyDescent="0.55000000000000004">
      <c r="A26" s="8" t="s">
        <v>37</v>
      </c>
      <c r="B26" s="3" t="s">
        <v>14</v>
      </c>
      <c r="C26" s="16">
        <v>2.8586941949323146</v>
      </c>
      <c r="D26" s="16">
        <v>0.64557523040108022</v>
      </c>
      <c r="E26" s="15">
        <f t="shared" si="0"/>
        <v>2.2131189645312341</v>
      </c>
      <c r="F26" s="15">
        <f t="shared" si="1"/>
        <v>2.5359065797317744</v>
      </c>
      <c r="G26" s="15">
        <f t="shared" si="2"/>
        <v>2.8586941949323146</v>
      </c>
      <c r="H26" s="15">
        <f t="shared" si="3"/>
        <v>3.1814818101328548</v>
      </c>
      <c r="I26" s="15">
        <f t="shared" si="4"/>
        <v>3.504269425333395</v>
      </c>
      <c r="J26" s="3"/>
      <c r="K26" s="15">
        <f t="shared" si="5"/>
        <v>2.3422340106114503</v>
      </c>
      <c r="L26" s="15">
        <f t="shared" si="6"/>
        <v>2.5359065797317744</v>
      </c>
      <c r="M26" s="15">
        <f t="shared" si="7"/>
        <v>2.7295791488520984</v>
      </c>
      <c r="N26" s="15">
        <f t="shared" si="8"/>
        <v>2.8586941949323146</v>
      </c>
      <c r="O26" s="15">
        <f t="shared" si="9"/>
        <v>2.9878092410125308</v>
      </c>
      <c r="P26" s="15">
        <f t="shared" si="10"/>
        <v>3.1814818101328548</v>
      </c>
      <c r="Q26" s="15">
        <f t="shared" si="11"/>
        <v>3.3751543792531788</v>
      </c>
    </row>
    <row r="27" spans="1:19" x14ac:dyDescent="0.55000000000000004">
      <c r="A27" s="8" t="s">
        <v>38</v>
      </c>
      <c r="B27" s="3" t="s">
        <v>14</v>
      </c>
      <c r="C27" s="16">
        <v>3.1910778924788841</v>
      </c>
      <c r="D27" s="16">
        <v>0.80997768426180494</v>
      </c>
      <c r="E27" s="15">
        <f t="shared" si="0"/>
        <v>2.3811002082170791</v>
      </c>
      <c r="F27" s="15">
        <f t="shared" si="1"/>
        <v>2.7860890503479814</v>
      </c>
      <c r="G27" s="15">
        <f t="shared" si="2"/>
        <v>3.1910778924788841</v>
      </c>
      <c r="H27" s="15">
        <f t="shared" si="3"/>
        <v>3.5960667346097868</v>
      </c>
      <c r="I27" s="19">
        <f t="shared" si="4"/>
        <v>4.001055576740689</v>
      </c>
      <c r="J27" s="3"/>
      <c r="K27" s="15">
        <f t="shared" si="5"/>
        <v>2.54309574506944</v>
      </c>
      <c r="L27" s="15">
        <f t="shared" si="6"/>
        <v>2.7860890503479814</v>
      </c>
      <c r="M27" s="15">
        <f t="shared" si="7"/>
        <v>3.0290823556265232</v>
      </c>
      <c r="N27" s="15">
        <f t="shared" si="8"/>
        <v>3.1910778924788841</v>
      </c>
      <c r="O27" s="15">
        <f t="shared" si="9"/>
        <v>3.353073429331245</v>
      </c>
      <c r="P27" s="15">
        <f t="shared" si="10"/>
        <v>3.5960667346097868</v>
      </c>
      <c r="Q27" s="15">
        <f t="shared" si="11"/>
        <v>3.8390600398883281</v>
      </c>
    </row>
    <row r="28" spans="1:19" x14ac:dyDescent="0.55000000000000004">
      <c r="A28" s="8" t="s">
        <v>39</v>
      </c>
      <c r="B28" s="3" t="s">
        <v>14</v>
      </c>
      <c r="C28" s="16">
        <v>2.7419225097198221</v>
      </c>
      <c r="D28" s="16">
        <v>0.7574401272265151</v>
      </c>
      <c r="E28" s="15">
        <f t="shared" si="0"/>
        <v>1.9844823824933071</v>
      </c>
      <c r="F28" s="15">
        <f t="shared" si="1"/>
        <v>2.3632024461065644</v>
      </c>
      <c r="G28" s="15">
        <f t="shared" si="2"/>
        <v>2.7419225097198221</v>
      </c>
      <c r="H28" s="15">
        <f t="shared" si="3"/>
        <v>3.1206425733330798</v>
      </c>
      <c r="I28" s="15">
        <f t="shared" si="4"/>
        <v>3.4993626369463371</v>
      </c>
      <c r="J28" s="3"/>
      <c r="K28" s="15">
        <f t="shared" si="5"/>
        <v>2.1359704079386099</v>
      </c>
      <c r="L28" s="15">
        <f t="shared" si="6"/>
        <v>2.3632024461065644</v>
      </c>
      <c r="M28" s="15">
        <f t="shared" si="7"/>
        <v>2.5904344842745193</v>
      </c>
      <c r="N28" s="15">
        <f t="shared" si="8"/>
        <v>2.7419225097198221</v>
      </c>
      <c r="O28" s="15">
        <f t="shared" si="9"/>
        <v>2.8934105351651249</v>
      </c>
      <c r="P28" s="15">
        <f t="shared" si="10"/>
        <v>3.1206425733330798</v>
      </c>
      <c r="Q28" s="15">
        <f t="shared" si="11"/>
        <v>3.3478746115010343</v>
      </c>
    </row>
    <row r="29" spans="1:19" x14ac:dyDescent="0.55000000000000004">
      <c r="A29" s="8" t="s">
        <v>40</v>
      </c>
      <c r="B29" s="3" t="s">
        <v>14</v>
      </c>
      <c r="C29" s="16">
        <v>3.0710215846628239</v>
      </c>
      <c r="D29" s="16">
        <v>0.69537255856864855</v>
      </c>
      <c r="E29" s="15">
        <f t="shared" si="0"/>
        <v>2.3756490260941754</v>
      </c>
      <c r="F29" s="15">
        <f t="shared" si="1"/>
        <v>2.7233353053784999</v>
      </c>
      <c r="G29" s="15">
        <f t="shared" si="2"/>
        <v>3.0710215846628239</v>
      </c>
      <c r="H29" s="15">
        <f t="shared" si="3"/>
        <v>3.418707863947148</v>
      </c>
      <c r="I29" s="15">
        <f t="shared" si="4"/>
        <v>3.7663941432314725</v>
      </c>
      <c r="J29" s="3"/>
      <c r="K29" s="15">
        <f t="shared" si="5"/>
        <v>2.5147235378079049</v>
      </c>
      <c r="L29" s="15">
        <f t="shared" si="6"/>
        <v>2.7233353053784999</v>
      </c>
      <c r="M29" s="15">
        <f t="shared" si="7"/>
        <v>2.9319470729490944</v>
      </c>
      <c r="N29" s="15">
        <f t="shared" si="8"/>
        <v>3.0710215846628239</v>
      </c>
      <c r="O29" s="15">
        <f t="shared" si="9"/>
        <v>3.2100960963765535</v>
      </c>
      <c r="P29" s="15">
        <f t="shared" si="10"/>
        <v>3.418707863947148</v>
      </c>
      <c r="Q29" s="15">
        <f t="shared" si="11"/>
        <v>3.6273196315177429</v>
      </c>
    </row>
    <row r="30" spans="1:19" x14ac:dyDescent="0.55000000000000004">
      <c r="A30" s="8" t="s">
        <v>41</v>
      </c>
      <c r="B30" s="3" t="s">
        <v>14</v>
      </c>
      <c r="C30" s="16">
        <v>2.8241051079233066</v>
      </c>
      <c r="D30" s="16">
        <v>0.77502717547258748</v>
      </c>
      <c r="E30" s="15">
        <f t="shared" si="0"/>
        <v>2.0490779324507189</v>
      </c>
      <c r="F30" s="15">
        <f t="shared" si="1"/>
        <v>2.436591520187013</v>
      </c>
      <c r="G30" s="15">
        <f t="shared" si="2"/>
        <v>2.8241051079233066</v>
      </c>
      <c r="H30" s="15">
        <f t="shared" si="3"/>
        <v>3.2116186956596002</v>
      </c>
      <c r="I30" s="15">
        <f t="shared" si="4"/>
        <v>3.5991322833958943</v>
      </c>
      <c r="J30" s="3"/>
      <c r="K30" s="15">
        <f t="shared" si="5"/>
        <v>2.2040833675452367</v>
      </c>
      <c r="L30" s="15">
        <f t="shared" si="6"/>
        <v>2.436591520187013</v>
      </c>
      <c r="M30" s="15">
        <f t="shared" si="7"/>
        <v>2.6690996728287892</v>
      </c>
      <c r="N30" s="15">
        <f t="shared" si="8"/>
        <v>2.8241051079233066</v>
      </c>
      <c r="O30" s="15">
        <f t="shared" si="9"/>
        <v>2.979110543017824</v>
      </c>
      <c r="P30" s="15">
        <f t="shared" si="10"/>
        <v>3.2116186956596002</v>
      </c>
      <c r="Q30" s="15">
        <f t="shared" si="11"/>
        <v>3.4441268483013765</v>
      </c>
    </row>
    <row r="31" spans="1:19" x14ac:dyDescent="0.55000000000000004">
      <c r="A31" s="12" t="s">
        <v>42</v>
      </c>
      <c r="B31" s="10" t="s">
        <v>14</v>
      </c>
      <c r="C31" s="17">
        <v>2.865565089154047</v>
      </c>
      <c r="D31" s="17">
        <v>0.6835906534013535</v>
      </c>
      <c r="E31" s="18">
        <f t="shared" si="0"/>
        <v>2.1819744357526933</v>
      </c>
      <c r="F31" s="18">
        <f t="shared" si="1"/>
        <v>2.5237697624533704</v>
      </c>
      <c r="G31" s="18">
        <f t="shared" si="2"/>
        <v>2.865565089154047</v>
      </c>
      <c r="H31" s="18">
        <f t="shared" si="3"/>
        <v>3.2073604158547235</v>
      </c>
      <c r="I31" s="18">
        <f t="shared" si="4"/>
        <v>3.5491557425554006</v>
      </c>
      <c r="J31" s="10"/>
      <c r="K31" s="18">
        <f t="shared" si="5"/>
        <v>2.3186925664329641</v>
      </c>
      <c r="L31" s="18">
        <f t="shared" si="6"/>
        <v>2.5237697624533704</v>
      </c>
      <c r="M31" s="18">
        <f t="shared" si="7"/>
        <v>2.7288469584737762</v>
      </c>
      <c r="N31" s="18">
        <f t="shared" si="8"/>
        <v>2.865565089154047</v>
      </c>
      <c r="O31" s="18">
        <f t="shared" si="9"/>
        <v>3.0022832198343177</v>
      </c>
      <c r="P31" s="18">
        <f t="shared" si="10"/>
        <v>3.2073604158547235</v>
      </c>
      <c r="Q31" s="18">
        <f t="shared" si="11"/>
        <v>3.4124376118751298</v>
      </c>
    </row>
    <row r="32" spans="1:19" x14ac:dyDescent="0.55000000000000004">
      <c r="A32" s="7" t="s">
        <v>16</v>
      </c>
      <c r="B32" s="3" t="s">
        <v>14</v>
      </c>
      <c r="C32" s="14">
        <v>2.5679332733227374</v>
      </c>
      <c r="D32" s="14">
        <v>0.5594180211015366</v>
      </c>
      <c r="E32" s="15">
        <f t="shared" si="0"/>
        <v>2.0085152522212009</v>
      </c>
      <c r="F32" s="15">
        <f t="shared" si="1"/>
        <v>2.2882242627719691</v>
      </c>
      <c r="G32" s="15">
        <f t="shared" si="2"/>
        <v>2.5679332733227374</v>
      </c>
      <c r="H32" s="15">
        <f t="shared" si="3"/>
        <v>2.8476422838735056</v>
      </c>
      <c r="I32" s="15">
        <f t="shared" si="4"/>
        <v>3.1273512944242738</v>
      </c>
      <c r="J32" s="3"/>
      <c r="K32" s="15">
        <f t="shared" si="5"/>
        <v>2.1203988564415082</v>
      </c>
      <c r="L32" s="15">
        <f t="shared" si="6"/>
        <v>2.2882242627719691</v>
      </c>
      <c r="M32" s="15">
        <f t="shared" si="7"/>
        <v>2.4560496691024301</v>
      </c>
      <c r="N32" s="15">
        <f t="shared" si="8"/>
        <v>2.5679332733227374</v>
      </c>
      <c r="O32" s="15">
        <f t="shared" si="9"/>
        <v>2.6798168775430447</v>
      </c>
      <c r="P32" s="15">
        <f t="shared" si="10"/>
        <v>2.8476422838735056</v>
      </c>
      <c r="Q32" s="15">
        <f t="shared" si="11"/>
        <v>3.0154676902039665</v>
      </c>
    </row>
    <row r="33" spans="1:17" x14ac:dyDescent="0.55000000000000004">
      <c r="A33" s="8" t="s">
        <v>43</v>
      </c>
      <c r="B33" s="3" t="s">
        <v>14</v>
      </c>
      <c r="C33" s="16">
        <v>2.7535862716181887</v>
      </c>
      <c r="D33" s="16">
        <v>0.72676260705252738</v>
      </c>
      <c r="E33" s="15">
        <f t="shared" si="0"/>
        <v>2.0268236645656614</v>
      </c>
      <c r="F33" s="15">
        <f t="shared" si="1"/>
        <v>2.3902049680919251</v>
      </c>
      <c r="G33" s="15">
        <f t="shared" si="2"/>
        <v>2.7535862716181887</v>
      </c>
      <c r="H33" s="15">
        <f t="shared" si="3"/>
        <v>3.1169675751444523</v>
      </c>
      <c r="I33" s="15">
        <f t="shared" si="4"/>
        <v>3.480348878670716</v>
      </c>
      <c r="J33" s="3"/>
      <c r="K33" s="15">
        <f t="shared" si="5"/>
        <v>2.1721761859761668</v>
      </c>
      <c r="L33" s="15">
        <f t="shared" si="6"/>
        <v>2.3902049680919251</v>
      </c>
      <c r="M33" s="15">
        <f t="shared" si="7"/>
        <v>2.6082337502076833</v>
      </c>
      <c r="N33" s="15">
        <f t="shared" si="8"/>
        <v>2.7535862716181887</v>
      </c>
      <c r="O33" s="15">
        <f t="shared" si="9"/>
        <v>2.8989387930286941</v>
      </c>
      <c r="P33" s="15">
        <f t="shared" si="10"/>
        <v>3.1169675751444523</v>
      </c>
      <c r="Q33" s="15">
        <f t="shared" si="11"/>
        <v>3.3349963572602106</v>
      </c>
    </row>
    <row r="34" spans="1:17" x14ac:dyDescent="0.55000000000000004">
      <c r="A34" s="8" t="s">
        <v>44</v>
      </c>
      <c r="B34" s="3" t="s">
        <v>14</v>
      </c>
      <c r="C34" s="16">
        <v>2.5155516825311506</v>
      </c>
      <c r="D34" s="16">
        <v>0.76800840074402177</v>
      </c>
      <c r="E34" s="15">
        <f t="shared" si="0"/>
        <v>1.7475432817871288</v>
      </c>
      <c r="F34" s="15">
        <f t="shared" si="1"/>
        <v>2.1315474821591396</v>
      </c>
      <c r="G34" s="15">
        <f t="shared" si="2"/>
        <v>2.5155516825311506</v>
      </c>
      <c r="H34" s="15">
        <f t="shared" si="3"/>
        <v>2.8995558829031616</v>
      </c>
      <c r="I34" s="15">
        <f t="shared" si="4"/>
        <v>3.2835600832751721</v>
      </c>
      <c r="J34" s="3"/>
      <c r="K34" s="15">
        <f t="shared" si="5"/>
        <v>1.9011449619359331</v>
      </c>
      <c r="L34" s="15">
        <f t="shared" si="6"/>
        <v>2.1315474821591396</v>
      </c>
      <c r="M34" s="15">
        <f t="shared" si="7"/>
        <v>2.3619500023823461</v>
      </c>
      <c r="N34" s="15">
        <f t="shared" si="8"/>
        <v>2.5155516825311506</v>
      </c>
      <c r="O34" s="15">
        <f t="shared" si="9"/>
        <v>2.6691533626799551</v>
      </c>
      <c r="P34" s="15">
        <f t="shared" si="10"/>
        <v>2.8995558829031616</v>
      </c>
      <c r="Q34" s="15">
        <f t="shared" si="11"/>
        <v>3.1299584031263681</v>
      </c>
    </row>
    <row r="35" spans="1:17" x14ac:dyDescent="0.55000000000000004">
      <c r="A35" s="8" t="s">
        <v>45</v>
      </c>
      <c r="B35" s="3" t="s">
        <v>14</v>
      </c>
      <c r="C35" s="16">
        <v>2.5208137820083154</v>
      </c>
      <c r="D35" s="16">
        <v>0.75813170909254501</v>
      </c>
      <c r="E35" s="15">
        <f t="shared" si="0"/>
        <v>1.7626820729157704</v>
      </c>
      <c r="F35" s="15">
        <f t="shared" si="1"/>
        <v>2.1417479274620428</v>
      </c>
      <c r="G35" s="15">
        <f t="shared" si="2"/>
        <v>2.5208137820083154</v>
      </c>
      <c r="H35" s="15">
        <f t="shared" si="3"/>
        <v>2.899879636554588</v>
      </c>
      <c r="I35" s="15">
        <f t="shared" si="4"/>
        <v>3.2789454911008606</v>
      </c>
      <c r="J35" s="3"/>
      <c r="K35" s="15">
        <f t="shared" si="5"/>
        <v>1.9143084147342795</v>
      </c>
      <c r="L35" s="15">
        <f t="shared" si="6"/>
        <v>2.1417479274620428</v>
      </c>
      <c r="M35" s="15">
        <f t="shared" si="7"/>
        <v>2.3691874401898065</v>
      </c>
      <c r="N35" s="15">
        <f t="shared" si="8"/>
        <v>2.5208137820083154</v>
      </c>
      <c r="O35" s="15">
        <f t="shared" si="9"/>
        <v>2.6724401238268243</v>
      </c>
      <c r="P35" s="15">
        <f t="shared" si="10"/>
        <v>2.899879636554588</v>
      </c>
      <c r="Q35" s="15">
        <f t="shared" si="11"/>
        <v>3.1273191492823513</v>
      </c>
    </row>
    <row r="36" spans="1:17" x14ac:dyDescent="0.55000000000000004">
      <c r="A36" s="8" t="s">
        <v>46</v>
      </c>
      <c r="B36" s="3" t="s">
        <v>14</v>
      </c>
      <c r="C36" s="16">
        <v>2.5226907092103477</v>
      </c>
      <c r="D36" s="16">
        <v>0.79007668154667221</v>
      </c>
      <c r="E36" s="15">
        <f t="shared" si="0"/>
        <v>1.7326140276636754</v>
      </c>
      <c r="F36" s="15">
        <f t="shared" si="1"/>
        <v>2.1276523684370114</v>
      </c>
      <c r="G36" s="15">
        <f t="shared" si="2"/>
        <v>2.5226907092103477</v>
      </c>
      <c r="H36" s="15">
        <f t="shared" si="3"/>
        <v>2.9177290499836839</v>
      </c>
      <c r="I36" s="15">
        <f t="shared" si="4"/>
        <v>3.3127673907570196</v>
      </c>
      <c r="J36" s="3"/>
      <c r="K36" s="15">
        <f t="shared" si="5"/>
        <v>1.8906293639730098</v>
      </c>
      <c r="L36" s="15">
        <f t="shared" si="6"/>
        <v>2.1276523684370114</v>
      </c>
      <c r="M36" s="15">
        <f t="shared" si="7"/>
        <v>2.3646753729010133</v>
      </c>
      <c r="N36" s="15">
        <f t="shared" si="8"/>
        <v>2.5226907092103477</v>
      </c>
      <c r="O36" s="15">
        <f t="shared" si="9"/>
        <v>2.6807060455196821</v>
      </c>
      <c r="P36" s="15">
        <f t="shared" si="10"/>
        <v>2.9177290499836839</v>
      </c>
      <c r="Q36" s="15">
        <f t="shared" si="11"/>
        <v>3.1547520544476857</v>
      </c>
    </row>
    <row r="37" spans="1:17" x14ac:dyDescent="0.55000000000000004">
      <c r="A37" s="8" t="s">
        <v>47</v>
      </c>
      <c r="B37" s="3" t="s">
        <v>14</v>
      </c>
      <c r="C37" s="16">
        <v>2.9337712830138218</v>
      </c>
      <c r="D37" s="16">
        <v>0.68533764240974315</v>
      </c>
      <c r="E37" s="15">
        <f t="shared" si="0"/>
        <v>2.2484336406040786</v>
      </c>
      <c r="F37" s="15">
        <f t="shared" si="1"/>
        <v>2.5911024618089504</v>
      </c>
      <c r="G37" s="15">
        <f t="shared" si="2"/>
        <v>2.9337712830138218</v>
      </c>
      <c r="H37" s="15">
        <f t="shared" si="3"/>
        <v>3.2764401042186933</v>
      </c>
      <c r="I37" s="15">
        <f t="shared" si="4"/>
        <v>3.6191089254235651</v>
      </c>
      <c r="J37" s="3"/>
      <c r="K37" s="15">
        <f t="shared" si="5"/>
        <v>2.3855011690860275</v>
      </c>
      <c r="L37" s="15">
        <f t="shared" si="6"/>
        <v>2.5911024618089504</v>
      </c>
      <c r="M37" s="15">
        <f t="shared" si="7"/>
        <v>2.7967037545318734</v>
      </c>
      <c r="N37" s="15">
        <f t="shared" si="8"/>
        <v>2.9337712830138218</v>
      </c>
      <c r="O37" s="15">
        <f t="shared" si="9"/>
        <v>3.0708388114957703</v>
      </c>
      <c r="P37" s="15">
        <f t="shared" si="10"/>
        <v>3.2764401042186933</v>
      </c>
      <c r="Q37" s="15">
        <f t="shared" si="11"/>
        <v>3.4820413969416162</v>
      </c>
    </row>
    <row r="38" spans="1:17" x14ac:dyDescent="0.55000000000000004">
      <c r="A38" s="8" t="s">
        <v>48</v>
      </c>
      <c r="B38" s="3" t="s">
        <v>14</v>
      </c>
      <c r="C38" s="16">
        <v>2.5413929481163775</v>
      </c>
      <c r="D38" s="16">
        <v>0.75733118128886123</v>
      </c>
      <c r="E38" s="15">
        <f t="shared" si="0"/>
        <v>1.7840617668275163</v>
      </c>
      <c r="F38" s="15">
        <f t="shared" si="1"/>
        <v>2.162727357471947</v>
      </c>
      <c r="G38" s="15">
        <f t="shared" si="2"/>
        <v>2.5413929481163775</v>
      </c>
      <c r="H38" s="15">
        <f t="shared" si="3"/>
        <v>2.920058538760808</v>
      </c>
      <c r="I38" s="15">
        <f t="shared" si="4"/>
        <v>3.2987241294052385</v>
      </c>
      <c r="J38" s="3"/>
      <c r="K38" s="15">
        <f t="shared" si="5"/>
        <v>1.9355280030852886</v>
      </c>
      <c r="L38" s="15">
        <f t="shared" si="6"/>
        <v>2.162727357471947</v>
      </c>
      <c r="M38" s="15">
        <f t="shared" si="7"/>
        <v>2.3899267118586054</v>
      </c>
      <c r="N38" s="15">
        <f t="shared" si="8"/>
        <v>2.5413929481163775</v>
      </c>
      <c r="O38" s="15">
        <f t="shared" si="9"/>
        <v>2.6928591843741496</v>
      </c>
      <c r="P38" s="15">
        <f t="shared" si="10"/>
        <v>2.920058538760808</v>
      </c>
      <c r="Q38" s="15">
        <f t="shared" si="11"/>
        <v>3.1472578931474664</v>
      </c>
    </row>
    <row r="39" spans="1:17" x14ac:dyDescent="0.55000000000000004">
      <c r="A39" s="12" t="s">
        <v>49</v>
      </c>
      <c r="B39" s="10" t="s">
        <v>14</v>
      </c>
      <c r="C39" s="17">
        <v>2.1877262367609593</v>
      </c>
      <c r="D39" s="17">
        <v>0.81125701039586717</v>
      </c>
      <c r="E39" s="18">
        <f t="shared" si="0"/>
        <v>1.3764692263650922</v>
      </c>
      <c r="F39" s="18">
        <f t="shared" si="1"/>
        <v>1.7820977315630258</v>
      </c>
      <c r="G39" s="18">
        <f t="shared" si="2"/>
        <v>2.1877262367609593</v>
      </c>
      <c r="H39" s="18">
        <f t="shared" si="3"/>
        <v>2.5933547419588932</v>
      </c>
      <c r="I39" s="18">
        <f t="shared" si="4"/>
        <v>2.9989832471568265</v>
      </c>
      <c r="J39" s="10"/>
      <c r="K39" s="18">
        <f t="shared" si="5"/>
        <v>1.5387206284442656</v>
      </c>
      <c r="L39" s="18">
        <f t="shared" si="6"/>
        <v>1.7820977315630258</v>
      </c>
      <c r="M39" s="18">
        <f t="shared" si="7"/>
        <v>2.0254748346817859</v>
      </c>
      <c r="N39" s="18">
        <f t="shared" si="8"/>
        <v>2.1877262367609593</v>
      </c>
      <c r="O39" s="18">
        <f t="shared" si="9"/>
        <v>2.3499776388401328</v>
      </c>
      <c r="P39" s="18">
        <f t="shared" si="10"/>
        <v>2.5933547419588932</v>
      </c>
      <c r="Q39" s="18">
        <f t="shared" si="11"/>
        <v>2.8367318450776531</v>
      </c>
    </row>
    <row r="40" spans="1:17" x14ac:dyDescent="0.55000000000000004">
      <c r="A40" s="7" t="s">
        <v>50</v>
      </c>
      <c r="B40" s="3" t="s">
        <v>14</v>
      </c>
      <c r="C40" s="15">
        <v>2.9592475905319318</v>
      </c>
      <c r="D40" s="15">
        <v>0.56692768936357463</v>
      </c>
      <c r="E40" s="15">
        <f t="shared" si="0"/>
        <v>2.3923199011683574</v>
      </c>
      <c r="F40" s="15">
        <f t="shared" si="1"/>
        <v>2.6757837458501443</v>
      </c>
      <c r="G40" s="15">
        <f t="shared" si="2"/>
        <v>2.9592475905319318</v>
      </c>
      <c r="H40" s="15">
        <f t="shared" si="3"/>
        <v>3.2427114352137192</v>
      </c>
      <c r="I40" s="15">
        <f t="shared" si="4"/>
        <v>3.5261752798955062</v>
      </c>
      <c r="J40" s="3"/>
      <c r="K40" s="15">
        <f t="shared" si="5"/>
        <v>2.5057054390410718</v>
      </c>
      <c r="L40" s="15">
        <f t="shared" si="6"/>
        <v>2.6757837458501443</v>
      </c>
      <c r="M40" s="15">
        <f t="shared" si="7"/>
        <v>2.8458620526592169</v>
      </c>
      <c r="N40" s="15">
        <f t="shared" si="8"/>
        <v>2.9592475905319318</v>
      </c>
      <c r="O40" s="15">
        <f t="shared" si="9"/>
        <v>3.0726331284046466</v>
      </c>
      <c r="P40" s="15">
        <f t="shared" si="10"/>
        <v>3.2427114352137192</v>
      </c>
      <c r="Q40" s="15">
        <f t="shared" si="11"/>
        <v>3.4127897420227917</v>
      </c>
    </row>
    <row r="41" spans="1:17" x14ac:dyDescent="0.55000000000000004">
      <c r="A41" s="8" t="s">
        <v>51</v>
      </c>
      <c r="B41" s="3" t="s">
        <v>14</v>
      </c>
      <c r="C41" s="16">
        <v>2.2136903963891257</v>
      </c>
      <c r="D41" s="16">
        <v>0.75097645158767989</v>
      </c>
      <c r="E41" s="15">
        <f t="shared" si="0"/>
        <v>1.4627139448014459</v>
      </c>
      <c r="F41" s="15">
        <f t="shared" si="1"/>
        <v>1.8382021705952858</v>
      </c>
      <c r="G41" s="15">
        <f t="shared" si="2"/>
        <v>2.2136903963891257</v>
      </c>
      <c r="H41" s="15">
        <f t="shared" si="3"/>
        <v>2.5891786221829656</v>
      </c>
      <c r="I41" s="15">
        <f t="shared" si="4"/>
        <v>2.9646668479768055</v>
      </c>
      <c r="J41" s="3"/>
      <c r="K41" s="15">
        <f t="shared" si="5"/>
        <v>1.6129092351189818</v>
      </c>
      <c r="L41" s="15">
        <f t="shared" si="6"/>
        <v>1.8382021705952858</v>
      </c>
      <c r="M41" s="15">
        <f t="shared" si="7"/>
        <v>2.0634951060715898</v>
      </c>
      <c r="N41" s="15">
        <f t="shared" si="8"/>
        <v>2.2136903963891257</v>
      </c>
      <c r="O41" s="15">
        <f t="shared" si="9"/>
        <v>2.3638856867066615</v>
      </c>
      <c r="P41" s="15">
        <f t="shared" si="10"/>
        <v>2.5891786221829656</v>
      </c>
      <c r="Q41" s="15">
        <f t="shared" si="11"/>
        <v>2.8144715576592696</v>
      </c>
    </row>
    <row r="42" spans="1:17" x14ac:dyDescent="0.55000000000000004">
      <c r="A42" s="8" t="s">
        <v>52</v>
      </c>
      <c r="B42" s="3" t="s">
        <v>14</v>
      </c>
      <c r="C42" s="16">
        <v>2.995441748223644</v>
      </c>
      <c r="D42" s="16">
        <v>0.74749996570030286</v>
      </c>
      <c r="E42" s="15">
        <f t="shared" si="0"/>
        <v>2.2479417825233412</v>
      </c>
      <c r="F42" s="15">
        <f t="shared" si="1"/>
        <v>2.6216917653734924</v>
      </c>
      <c r="G42" s="15">
        <f t="shared" si="2"/>
        <v>2.995441748223644</v>
      </c>
      <c r="H42" s="15">
        <f t="shared" si="3"/>
        <v>3.3691917310737955</v>
      </c>
      <c r="I42" s="15">
        <f t="shared" si="4"/>
        <v>3.7429417139239467</v>
      </c>
      <c r="J42" s="3"/>
      <c r="K42" s="15">
        <f t="shared" si="5"/>
        <v>2.3974417756634017</v>
      </c>
      <c r="L42" s="15">
        <f t="shared" si="6"/>
        <v>2.6216917653734924</v>
      </c>
      <c r="M42" s="15">
        <f t="shared" si="7"/>
        <v>2.8459417550835835</v>
      </c>
      <c r="N42" s="15">
        <f t="shared" si="8"/>
        <v>2.995441748223644</v>
      </c>
      <c r="O42" s="15">
        <f t="shared" si="9"/>
        <v>3.1449417413637044</v>
      </c>
      <c r="P42" s="15">
        <f t="shared" si="10"/>
        <v>3.3691917310737955</v>
      </c>
      <c r="Q42" s="15">
        <f t="shared" si="11"/>
        <v>3.5934417207838862</v>
      </c>
    </row>
    <row r="43" spans="1:17" x14ac:dyDescent="0.55000000000000004">
      <c r="A43" s="8" t="s">
        <v>53</v>
      </c>
      <c r="B43" s="3" t="s">
        <v>14</v>
      </c>
      <c r="C43" s="16">
        <v>2.9094829512445721</v>
      </c>
      <c r="D43" s="16">
        <v>0.78839480301952358</v>
      </c>
      <c r="E43" s="15">
        <f t="shared" si="0"/>
        <v>2.1210881482250485</v>
      </c>
      <c r="F43" s="15">
        <f t="shared" si="1"/>
        <v>2.5152855497348101</v>
      </c>
      <c r="G43" s="15">
        <f t="shared" si="2"/>
        <v>2.9094829512445721</v>
      </c>
      <c r="H43" s="15">
        <f t="shared" si="3"/>
        <v>3.3036803527543341</v>
      </c>
      <c r="I43" s="15">
        <f t="shared" si="4"/>
        <v>3.6978777542640957</v>
      </c>
      <c r="J43" s="3"/>
      <c r="K43" s="15">
        <f t="shared" si="5"/>
        <v>2.2787671088289532</v>
      </c>
      <c r="L43" s="15">
        <f t="shared" si="6"/>
        <v>2.5152855497348101</v>
      </c>
      <c r="M43" s="15">
        <f t="shared" si="7"/>
        <v>2.7518039906406675</v>
      </c>
      <c r="N43" s="15">
        <f t="shared" si="8"/>
        <v>2.9094829512445721</v>
      </c>
      <c r="O43" s="15">
        <f t="shared" si="9"/>
        <v>3.0671619118484768</v>
      </c>
      <c r="P43" s="15">
        <f t="shared" si="10"/>
        <v>3.3036803527543341</v>
      </c>
      <c r="Q43" s="15">
        <f t="shared" si="11"/>
        <v>3.5401987936601911</v>
      </c>
    </row>
    <row r="44" spans="1:17" x14ac:dyDescent="0.55000000000000004">
      <c r="A44" s="8" t="s">
        <v>54</v>
      </c>
      <c r="B44" s="3" t="s">
        <v>14</v>
      </c>
      <c r="C44" s="16">
        <v>2.9918443044197236</v>
      </c>
      <c r="D44" s="16">
        <v>0.73437047750931561</v>
      </c>
      <c r="E44" s="15">
        <f t="shared" si="0"/>
        <v>2.2574738269104078</v>
      </c>
      <c r="F44" s="15">
        <f t="shared" si="1"/>
        <v>2.6246590656650657</v>
      </c>
      <c r="G44" s="15">
        <f t="shared" si="2"/>
        <v>2.9918443044197236</v>
      </c>
      <c r="H44" s="15">
        <f t="shared" si="3"/>
        <v>3.3590295431743815</v>
      </c>
      <c r="I44" s="15">
        <f t="shared" si="4"/>
        <v>3.7262147819290394</v>
      </c>
      <c r="J44" s="3"/>
      <c r="K44" s="15">
        <f t="shared" si="5"/>
        <v>2.404347922412271</v>
      </c>
      <c r="L44" s="15">
        <f t="shared" si="6"/>
        <v>2.6246590656650657</v>
      </c>
      <c r="M44" s="15">
        <f t="shared" si="7"/>
        <v>2.8449702089178603</v>
      </c>
      <c r="N44" s="15">
        <f t="shared" si="8"/>
        <v>2.9918443044197236</v>
      </c>
      <c r="O44" s="15">
        <f t="shared" si="9"/>
        <v>3.1387183999215869</v>
      </c>
      <c r="P44" s="15">
        <f t="shared" si="10"/>
        <v>3.3590295431743815</v>
      </c>
      <c r="Q44" s="15">
        <f t="shared" si="11"/>
        <v>3.5793406864271762</v>
      </c>
    </row>
    <row r="45" spans="1:17" x14ac:dyDescent="0.55000000000000004">
      <c r="A45" s="8" t="s">
        <v>55</v>
      </c>
      <c r="B45" s="3" t="s">
        <v>14</v>
      </c>
      <c r="C45" s="16">
        <v>3.3225130714572999</v>
      </c>
      <c r="D45" s="16">
        <v>0.61420082694994849</v>
      </c>
      <c r="E45" s="15">
        <f t="shared" si="0"/>
        <v>2.7083122445073515</v>
      </c>
      <c r="F45" s="15">
        <f t="shared" si="1"/>
        <v>3.0154126579823255</v>
      </c>
      <c r="G45" s="15">
        <f t="shared" si="2"/>
        <v>3.3225130714572999</v>
      </c>
      <c r="H45" s="15">
        <f t="shared" si="3"/>
        <v>3.6296134849322743</v>
      </c>
      <c r="I45" s="15">
        <f t="shared" si="4"/>
        <v>3.9367138984072483</v>
      </c>
      <c r="J45" s="3"/>
      <c r="K45" s="15">
        <f t="shared" si="5"/>
        <v>2.8311524098973413</v>
      </c>
      <c r="L45" s="15">
        <f t="shared" si="6"/>
        <v>3.0154126579823255</v>
      </c>
      <c r="M45" s="15">
        <f t="shared" si="7"/>
        <v>3.1996729060673101</v>
      </c>
      <c r="N45" s="15">
        <f t="shared" si="8"/>
        <v>3.3225130714572999</v>
      </c>
      <c r="O45" s="15">
        <f t="shared" si="9"/>
        <v>3.4453532368472897</v>
      </c>
      <c r="P45" s="15">
        <f t="shared" si="10"/>
        <v>3.6296134849322743</v>
      </c>
      <c r="Q45" s="15">
        <f t="shared" si="11"/>
        <v>3.8138737330172585</v>
      </c>
    </row>
    <row r="46" spans="1:17" x14ac:dyDescent="0.55000000000000004">
      <c r="A46" s="8" t="s">
        <v>56</v>
      </c>
      <c r="B46" s="3" t="s">
        <v>14</v>
      </c>
      <c r="C46" s="16">
        <v>3.303251715438341</v>
      </c>
      <c r="D46" s="16">
        <v>0.50174859232912616</v>
      </c>
      <c r="E46" s="15">
        <f t="shared" si="0"/>
        <v>2.8015031231092147</v>
      </c>
      <c r="F46" s="15">
        <f t="shared" si="1"/>
        <v>3.0523774192737778</v>
      </c>
      <c r="G46" s="15">
        <f t="shared" si="2"/>
        <v>3.303251715438341</v>
      </c>
      <c r="H46" s="15">
        <f t="shared" si="3"/>
        <v>3.5541260116029041</v>
      </c>
      <c r="I46" s="15">
        <f t="shared" si="4"/>
        <v>3.8050003077674672</v>
      </c>
      <c r="J46" s="3"/>
      <c r="K46" s="15">
        <f t="shared" si="5"/>
        <v>2.9018528415750398</v>
      </c>
      <c r="L46" s="15">
        <f t="shared" si="6"/>
        <v>3.0523774192737778</v>
      </c>
      <c r="M46" s="15">
        <f t="shared" si="7"/>
        <v>3.2029019969725159</v>
      </c>
      <c r="N46" s="15">
        <f t="shared" si="8"/>
        <v>3.303251715438341</v>
      </c>
      <c r="O46" s="15">
        <f t="shared" si="9"/>
        <v>3.403601433904166</v>
      </c>
      <c r="P46" s="15">
        <f t="shared" si="10"/>
        <v>3.5541260116029041</v>
      </c>
      <c r="Q46" s="15">
        <f t="shared" si="11"/>
        <v>3.7046505893016421</v>
      </c>
    </row>
    <row r="47" spans="1:17" x14ac:dyDescent="0.55000000000000004">
      <c r="A47" s="8" t="s">
        <v>57</v>
      </c>
      <c r="B47" s="3" t="s">
        <v>14</v>
      </c>
      <c r="C47" s="16">
        <v>2.7900187692720477</v>
      </c>
      <c r="D47" s="16">
        <v>0.75833931598343307</v>
      </c>
      <c r="E47" s="15">
        <f t="shared" si="0"/>
        <v>2.0316794532886147</v>
      </c>
      <c r="F47" s="15">
        <f t="shared" si="1"/>
        <v>2.4108491112803314</v>
      </c>
      <c r="G47" s="15">
        <f t="shared" si="2"/>
        <v>2.7900187692720477</v>
      </c>
      <c r="H47" s="15">
        <f t="shared" si="3"/>
        <v>3.169188427263764</v>
      </c>
      <c r="I47" s="15">
        <f t="shared" si="4"/>
        <v>3.5483580852554808</v>
      </c>
      <c r="J47" s="3"/>
      <c r="K47" s="15">
        <f t="shared" si="5"/>
        <v>2.1833473164853014</v>
      </c>
      <c r="L47" s="15">
        <f t="shared" si="6"/>
        <v>2.4108491112803314</v>
      </c>
      <c r="M47" s="15">
        <f t="shared" si="7"/>
        <v>2.6383509060753609</v>
      </c>
      <c r="N47" s="15">
        <f t="shared" si="8"/>
        <v>2.7900187692720477</v>
      </c>
      <c r="O47" s="15">
        <f t="shared" si="9"/>
        <v>2.9416866324687345</v>
      </c>
      <c r="P47" s="15">
        <f t="shared" si="10"/>
        <v>3.169188427263764</v>
      </c>
      <c r="Q47" s="15">
        <f t="shared" si="11"/>
        <v>3.396690222058794</v>
      </c>
    </row>
    <row r="48" spans="1:17" x14ac:dyDescent="0.55000000000000004">
      <c r="A48" s="8" t="s">
        <v>107</v>
      </c>
      <c r="B48" s="3" t="s">
        <v>14</v>
      </c>
      <c r="C48" s="16">
        <v>3.1777718192787234</v>
      </c>
      <c r="D48" s="16">
        <v>0.70315190391889981</v>
      </c>
      <c r="E48" s="15">
        <f t="shared" si="0"/>
        <v>2.4746199153598236</v>
      </c>
      <c r="F48" s="15">
        <f t="shared" si="1"/>
        <v>2.8261958673192735</v>
      </c>
      <c r="G48" s="15">
        <f t="shared" si="2"/>
        <v>3.1777718192787234</v>
      </c>
      <c r="H48" s="15">
        <f t="shared" si="3"/>
        <v>3.5293477712381733</v>
      </c>
      <c r="I48" s="15">
        <f t="shared" si="4"/>
        <v>3.8809237231976232</v>
      </c>
      <c r="J48" s="3"/>
      <c r="K48" s="15">
        <f t="shared" si="5"/>
        <v>2.6152502961436035</v>
      </c>
      <c r="L48" s="15">
        <f t="shared" si="6"/>
        <v>2.8261958673192735</v>
      </c>
      <c r="M48" s="15">
        <f t="shared" si="7"/>
        <v>3.0371414384949436</v>
      </c>
      <c r="N48" s="15">
        <f t="shared" si="8"/>
        <v>3.1777718192787234</v>
      </c>
      <c r="O48" s="15">
        <f t="shared" si="9"/>
        <v>3.3184022000625033</v>
      </c>
      <c r="P48" s="15">
        <f t="shared" si="10"/>
        <v>3.5293477712381733</v>
      </c>
      <c r="Q48" s="15">
        <f t="shared" si="11"/>
        <v>3.7402933424138434</v>
      </c>
    </row>
    <row r="49" spans="1:17" x14ac:dyDescent="0.55000000000000004">
      <c r="A49" s="8" t="s">
        <v>58</v>
      </c>
      <c r="B49" s="3" t="s">
        <v>14</v>
      </c>
      <c r="C49" s="16">
        <v>3.7597868346963592</v>
      </c>
      <c r="D49" s="16">
        <v>0.53805701766389979</v>
      </c>
      <c r="E49" s="15">
        <f t="shared" si="0"/>
        <v>3.2217298170324593</v>
      </c>
      <c r="F49" s="15">
        <f t="shared" si="1"/>
        <v>3.4907583258644093</v>
      </c>
      <c r="G49" s="15">
        <f t="shared" si="2"/>
        <v>3.7597868346963592</v>
      </c>
      <c r="H49" s="19">
        <f>C49+0.5*D49</f>
        <v>4.0288153435283087</v>
      </c>
      <c r="I49" s="19">
        <f t="shared" si="4"/>
        <v>4.2978438523602591</v>
      </c>
      <c r="J49" s="3"/>
      <c r="K49" s="15">
        <f t="shared" si="5"/>
        <v>3.3293412205652393</v>
      </c>
      <c r="L49" s="15">
        <f t="shared" si="6"/>
        <v>3.4907583258644093</v>
      </c>
      <c r="M49" s="15">
        <f t="shared" si="7"/>
        <v>3.6521754311635792</v>
      </c>
      <c r="N49" s="15">
        <f t="shared" si="8"/>
        <v>3.7597868346963592</v>
      </c>
      <c r="O49" s="15">
        <f t="shared" si="9"/>
        <v>3.8673982382291392</v>
      </c>
      <c r="P49" s="19">
        <f t="shared" si="10"/>
        <v>4.0288153435283087</v>
      </c>
      <c r="Q49" s="19">
        <f t="shared" si="11"/>
        <v>4.1902324488274791</v>
      </c>
    </row>
    <row r="50" spans="1:17" x14ac:dyDescent="0.55000000000000004">
      <c r="A50" s="8" t="s">
        <v>59</v>
      </c>
      <c r="B50" s="3" t="s">
        <v>14</v>
      </c>
      <c r="C50" s="16">
        <v>2.8278589623274124</v>
      </c>
      <c r="D50" s="16">
        <v>0.68462204518007985</v>
      </c>
      <c r="E50" s="15">
        <f t="shared" si="0"/>
        <v>2.1432369171473327</v>
      </c>
      <c r="F50" s="15">
        <f t="shared" si="1"/>
        <v>2.4855479397373723</v>
      </c>
      <c r="G50" s="15">
        <f t="shared" si="2"/>
        <v>2.8278589623274124</v>
      </c>
      <c r="H50" s="15">
        <f t="shared" si="3"/>
        <v>3.1701699849174525</v>
      </c>
      <c r="I50" s="15">
        <f t="shared" si="4"/>
        <v>3.5124810075074921</v>
      </c>
      <c r="J50" s="3"/>
      <c r="K50" s="15">
        <f t="shared" si="5"/>
        <v>2.2801613261833484</v>
      </c>
      <c r="L50" s="15">
        <f t="shared" si="6"/>
        <v>2.4855479397373723</v>
      </c>
      <c r="M50" s="15">
        <f t="shared" si="7"/>
        <v>2.6909345532913966</v>
      </c>
      <c r="N50" s="15">
        <f t="shared" si="8"/>
        <v>2.8278589623274124</v>
      </c>
      <c r="O50" s="15">
        <f t="shared" si="9"/>
        <v>2.9647833713634282</v>
      </c>
      <c r="P50" s="15">
        <f t="shared" si="10"/>
        <v>3.1701699849174525</v>
      </c>
      <c r="Q50" s="15">
        <f t="shared" si="11"/>
        <v>3.3755565984714764</v>
      </c>
    </row>
    <row r="51" spans="1:17" x14ac:dyDescent="0.55000000000000004">
      <c r="A51" s="12" t="s">
        <v>60</v>
      </c>
      <c r="B51" s="3" t="s">
        <v>14</v>
      </c>
      <c r="C51" s="16">
        <v>2.5414767395093061</v>
      </c>
      <c r="D51" s="16">
        <v>0.69345192102927677</v>
      </c>
      <c r="E51" s="15">
        <f t="shared" si="0"/>
        <v>1.8480248184800292</v>
      </c>
      <c r="F51" s="15">
        <f t="shared" si="1"/>
        <v>2.1947507789946679</v>
      </c>
      <c r="G51" s="15">
        <f t="shared" si="2"/>
        <v>2.5414767395093061</v>
      </c>
      <c r="H51" s="15">
        <f t="shared" si="3"/>
        <v>2.8882027000239443</v>
      </c>
      <c r="I51" s="15">
        <f t="shared" si="4"/>
        <v>3.234928660538583</v>
      </c>
      <c r="J51" s="3"/>
      <c r="K51" s="15">
        <f t="shared" si="5"/>
        <v>1.9867152026858848</v>
      </c>
      <c r="L51" s="15">
        <f t="shared" si="6"/>
        <v>2.1947507789946679</v>
      </c>
      <c r="M51" s="15">
        <f t="shared" si="7"/>
        <v>2.4027863553034505</v>
      </c>
      <c r="N51" s="15">
        <f t="shared" si="8"/>
        <v>2.5414767395093061</v>
      </c>
      <c r="O51" s="15">
        <f t="shared" si="9"/>
        <v>2.6801671237151616</v>
      </c>
      <c r="P51" s="15">
        <f t="shared" si="10"/>
        <v>2.8882027000239443</v>
      </c>
      <c r="Q51" s="15">
        <f t="shared" si="11"/>
        <v>3.0962382763327274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3850-8FB4-4BA8-AE33-EF9362B4A68D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2.6615731001182215</v>
      </c>
      <c r="D4" s="14">
        <v>0.4539067423369047</v>
      </c>
      <c r="E4" s="15">
        <f>C4-D4</f>
        <v>2.2076663577813167</v>
      </c>
      <c r="F4" s="15">
        <f>C4-0.5*D4</f>
        <v>2.4346197289497691</v>
      </c>
      <c r="G4" s="15">
        <f>C4</f>
        <v>2.6615731001182215</v>
      </c>
      <c r="H4" s="15">
        <f>C4+0.5*D4</f>
        <v>2.8885264712866738</v>
      </c>
      <c r="I4" s="15">
        <f>C4+D4</f>
        <v>3.1154798424551262</v>
      </c>
      <c r="J4" s="3"/>
      <c r="K4" s="15">
        <f>C4-0.8*D4</f>
        <v>2.2984477062486977</v>
      </c>
      <c r="L4" s="15">
        <f>C4-0.5*D4</f>
        <v>2.4346197289497691</v>
      </c>
      <c r="M4" s="15">
        <f>C4-0.2*D4</f>
        <v>2.5707917516508405</v>
      </c>
      <c r="N4" s="15">
        <f>C4</f>
        <v>2.6615731001182215</v>
      </c>
      <c r="O4" s="15">
        <f>C4+0.2*D4</f>
        <v>2.7523544485856024</v>
      </c>
      <c r="P4" s="15">
        <f>C4+0.5*D4</f>
        <v>2.8885264712866738</v>
      </c>
      <c r="Q4" s="15">
        <f>C4+0.8*D4</f>
        <v>3.0246984939877453</v>
      </c>
    </row>
    <row r="5" spans="1:17" x14ac:dyDescent="0.55000000000000004">
      <c r="A5" s="8" t="s">
        <v>18</v>
      </c>
      <c r="B5" s="3" t="s">
        <v>14</v>
      </c>
      <c r="C5" s="16">
        <v>2.1545911722867013</v>
      </c>
      <c r="D5" s="16">
        <v>0.70893588103596172</v>
      </c>
      <c r="E5" s="15">
        <f>C5-D5</f>
        <v>1.4456552912507394</v>
      </c>
      <c r="F5" s="15">
        <f>C5-0.5*D5</f>
        <v>1.8001232317687204</v>
      </c>
      <c r="G5" s="15">
        <f>C5</f>
        <v>2.1545911722867013</v>
      </c>
      <c r="H5" s="15">
        <f>C5+0.5*D5</f>
        <v>2.5090591128046822</v>
      </c>
      <c r="I5" s="15">
        <f>C5+D5</f>
        <v>2.8635270533226631</v>
      </c>
      <c r="J5" s="3"/>
      <c r="K5" s="15">
        <f>C5-0.8*D5</f>
        <v>1.5874424674579317</v>
      </c>
      <c r="L5" s="15">
        <f>C5-0.5*D5</f>
        <v>1.8001232317687204</v>
      </c>
      <c r="M5" s="15">
        <f>C5-0.2*D5</f>
        <v>2.012803996079509</v>
      </c>
      <c r="N5" s="15">
        <f>C5</f>
        <v>2.1545911722867013</v>
      </c>
      <c r="O5" s="15">
        <f>C5+0.2*D5</f>
        <v>2.2963783484938936</v>
      </c>
      <c r="P5" s="15">
        <f>C5+0.5*D5</f>
        <v>2.5090591128046822</v>
      </c>
      <c r="Q5" s="15">
        <f>C5+0.8*D5</f>
        <v>2.7217398771154708</v>
      </c>
    </row>
    <row r="6" spans="1:17" x14ac:dyDescent="0.55000000000000004">
      <c r="A6" s="8" t="s">
        <v>19</v>
      </c>
      <c r="B6" s="3" t="s">
        <v>14</v>
      </c>
      <c r="C6" s="16">
        <v>1.9483200096170907</v>
      </c>
      <c r="D6" s="16">
        <v>0.60449711288734098</v>
      </c>
      <c r="E6" s="15">
        <f t="shared" ref="E6:E51" si="0">C6-D6</f>
        <v>1.3438228967297499</v>
      </c>
      <c r="F6" s="15">
        <f t="shared" ref="F6:F51" si="1">C6-0.5*D6</f>
        <v>1.6460714531734202</v>
      </c>
      <c r="G6" s="15">
        <f t="shared" ref="G6:G51" si="2">C6</f>
        <v>1.9483200096170907</v>
      </c>
      <c r="H6" s="15">
        <f t="shared" ref="H6:H51" si="3">C6+0.5*D6</f>
        <v>2.2505685660607613</v>
      </c>
      <c r="I6" s="15">
        <f t="shared" ref="I6:I51" si="4">C6+D6</f>
        <v>2.5528171225044316</v>
      </c>
      <c r="J6" s="3"/>
      <c r="K6" s="15">
        <f t="shared" ref="K6:K51" si="5">C6-0.8*D6</f>
        <v>1.4647223193072179</v>
      </c>
      <c r="L6" s="15">
        <f t="shared" ref="L6:L51" si="6">C6-0.5*D6</f>
        <v>1.6460714531734202</v>
      </c>
      <c r="M6" s="15">
        <f t="shared" ref="M6:M51" si="7">C6-0.2*D6</f>
        <v>1.8274205870396225</v>
      </c>
      <c r="N6" s="15">
        <f t="shared" ref="N6:N51" si="8">C6</f>
        <v>1.9483200096170907</v>
      </c>
      <c r="O6" s="15">
        <f t="shared" ref="O6:O51" si="9">C6+0.2*D6</f>
        <v>2.0692194321945587</v>
      </c>
      <c r="P6" s="15">
        <f t="shared" ref="P6:P51" si="10">C6+0.5*D6</f>
        <v>2.2505685660607613</v>
      </c>
      <c r="Q6" s="15">
        <f t="shared" ref="Q6:Q51" si="11">C6+0.8*D6</f>
        <v>2.4319176999269634</v>
      </c>
    </row>
    <row r="7" spans="1:17" x14ac:dyDescent="0.55000000000000004">
      <c r="A7" s="8" t="s">
        <v>20</v>
      </c>
      <c r="B7" s="3" t="s">
        <v>14</v>
      </c>
      <c r="C7" s="16">
        <v>3.3962733665925144</v>
      </c>
      <c r="D7" s="16">
        <v>0.68408006194856774</v>
      </c>
      <c r="E7" s="15">
        <f t="shared" si="0"/>
        <v>2.7121933046439466</v>
      </c>
      <c r="F7" s="15">
        <f t="shared" si="1"/>
        <v>3.0542333356182305</v>
      </c>
      <c r="G7" s="15">
        <f t="shared" si="2"/>
        <v>3.3962733665925144</v>
      </c>
      <c r="H7" s="15">
        <f t="shared" si="3"/>
        <v>3.7383133975667984</v>
      </c>
      <c r="I7" s="19">
        <f t="shared" si="4"/>
        <v>4.0803534285410823</v>
      </c>
      <c r="J7" s="3"/>
      <c r="K7" s="15">
        <f t="shared" si="5"/>
        <v>2.8490093170336603</v>
      </c>
      <c r="L7" s="15">
        <f t="shared" si="6"/>
        <v>3.0542333356182305</v>
      </c>
      <c r="M7" s="15">
        <f t="shared" si="7"/>
        <v>3.2594573542028007</v>
      </c>
      <c r="N7" s="15">
        <f t="shared" si="8"/>
        <v>3.3962733665925144</v>
      </c>
      <c r="O7" s="15">
        <f t="shared" si="9"/>
        <v>3.5330893789822282</v>
      </c>
      <c r="P7" s="15">
        <f t="shared" si="10"/>
        <v>3.7383133975667984</v>
      </c>
      <c r="Q7" s="15">
        <f t="shared" si="11"/>
        <v>3.9435374161513685</v>
      </c>
    </row>
    <row r="8" spans="1:17" x14ac:dyDescent="0.55000000000000004">
      <c r="A8" s="8" t="s">
        <v>21</v>
      </c>
      <c r="B8" s="3" t="s">
        <v>14</v>
      </c>
      <c r="C8" s="16">
        <v>2.9662198713710715</v>
      </c>
      <c r="D8" s="16">
        <v>0.6039778995630205</v>
      </c>
      <c r="E8" s="15">
        <f t="shared" si="0"/>
        <v>2.362241971808051</v>
      </c>
      <c r="F8" s="15">
        <f t="shared" si="1"/>
        <v>2.664230921589561</v>
      </c>
      <c r="G8" s="15">
        <f t="shared" si="2"/>
        <v>2.9662198713710715</v>
      </c>
      <c r="H8" s="15">
        <f t="shared" si="3"/>
        <v>3.2682088211525819</v>
      </c>
      <c r="I8" s="15">
        <f t="shared" si="4"/>
        <v>3.570197770934092</v>
      </c>
      <c r="J8" s="3"/>
      <c r="K8" s="15">
        <f t="shared" si="5"/>
        <v>2.4830375517206549</v>
      </c>
      <c r="L8" s="15">
        <f t="shared" si="6"/>
        <v>2.664230921589561</v>
      </c>
      <c r="M8" s="15">
        <f t="shared" si="7"/>
        <v>2.8454242914584675</v>
      </c>
      <c r="N8" s="15">
        <f t="shared" si="8"/>
        <v>2.9662198713710715</v>
      </c>
      <c r="O8" s="15">
        <f t="shared" si="9"/>
        <v>3.0870154512836754</v>
      </c>
      <c r="P8" s="15">
        <f t="shared" si="10"/>
        <v>3.2682088211525819</v>
      </c>
      <c r="Q8" s="15">
        <f t="shared" si="11"/>
        <v>3.449402191021488</v>
      </c>
    </row>
    <row r="9" spans="1:17" x14ac:dyDescent="0.55000000000000004">
      <c r="A9" s="8" t="s">
        <v>22</v>
      </c>
      <c r="B9" s="3" t="s">
        <v>14</v>
      </c>
      <c r="C9" s="16">
        <v>2.732487828334405</v>
      </c>
      <c r="D9" s="16">
        <v>0.88188564909816269</v>
      </c>
      <c r="E9" s="15">
        <f t="shared" si="0"/>
        <v>1.8506021792362422</v>
      </c>
      <c r="F9" s="15">
        <f t="shared" si="1"/>
        <v>2.2915450037853238</v>
      </c>
      <c r="G9" s="15">
        <f t="shared" si="2"/>
        <v>2.732487828334405</v>
      </c>
      <c r="H9" s="15">
        <f t="shared" si="3"/>
        <v>3.1734306528834861</v>
      </c>
      <c r="I9" s="15">
        <f t="shared" si="4"/>
        <v>3.6143734774325678</v>
      </c>
      <c r="J9" s="3"/>
      <c r="K9" s="15">
        <f t="shared" si="5"/>
        <v>2.026979309055875</v>
      </c>
      <c r="L9" s="15">
        <f t="shared" si="6"/>
        <v>2.2915450037853238</v>
      </c>
      <c r="M9" s="15">
        <f t="shared" si="7"/>
        <v>2.5561106985147726</v>
      </c>
      <c r="N9" s="15">
        <f t="shared" si="8"/>
        <v>2.732487828334405</v>
      </c>
      <c r="O9" s="15">
        <f t="shared" si="9"/>
        <v>2.9088649581540373</v>
      </c>
      <c r="P9" s="15">
        <f t="shared" si="10"/>
        <v>3.1734306528834861</v>
      </c>
      <c r="Q9" s="15">
        <f t="shared" si="11"/>
        <v>3.4379963476129349</v>
      </c>
    </row>
    <row r="10" spans="1:17" x14ac:dyDescent="0.55000000000000004">
      <c r="A10" s="8" t="s">
        <v>23</v>
      </c>
      <c r="B10" s="3" t="s">
        <v>14</v>
      </c>
      <c r="C10" s="16">
        <v>2.4908336839574567</v>
      </c>
      <c r="D10" s="16">
        <v>0.88006537211407587</v>
      </c>
      <c r="E10" s="15">
        <f t="shared" si="0"/>
        <v>1.6107683118433809</v>
      </c>
      <c r="F10" s="15">
        <f t="shared" si="1"/>
        <v>2.0508009979004189</v>
      </c>
      <c r="G10" s="15">
        <f t="shared" si="2"/>
        <v>2.4908336839574567</v>
      </c>
      <c r="H10" s="15">
        <f t="shared" si="3"/>
        <v>2.9308663700144946</v>
      </c>
      <c r="I10" s="15">
        <f t="shared" si="4"/>
        <v>3.3708990560715328</v>
      </c>
      <c r="J10" s="3"/>
      <c r="K10" s="15">
        <f t="shared" si="5"/>
        <v>1.7867813862661959</v>
      </c>
      <c r="L10" s="15">
        <f t="shared" si="6"/>
        <v>2.0508009979004189</v>
      </c>
      <c r="M10" s="15">
        <f t="shared" si="7"/>
        <v>2.3148206095346415</v>
      </c>
      <c r="N10" s="15">
        <f t="shared" si="8"/>
        <v>2.4908336839574567</v>
      </c>
      <c r="O10" s="15">
        <f t="shared" si="9"/>
        <v>2.666846758380272</v>
      </c>
      <c r="P10" s="15">
        <f t="shared" si="10"/>
        <v>2.9308663700144946</v>
      </c>
      <c r="Q10" s="15">
        <f t="shared" si="11"/>
        <v>3.1948859816487176</v>
      </c>
    </row>
    <row r="11" spans="1:17" x14ac:dyDescent="0.55000000000000004">
      <c r="A11" s="8" t="s">
        <v>24</v>
      </c>
      <c r="B11" s="3" t="s">
        <v>14</v>
      </c>
      <c r="C11" s="16">
        <v>2.8067800685219368</v>
      </c>
      <c r="D11" s="16">
        <v>0.85605241440903967</v>
      </c>
      <c r="E11" s="15">
        <f t="shared" si="0"/>
        <v>1.9507276541128973</v>
      </c>
      <c r="F11" s="15">
        <f t="shared" si="1"/>
        <v>2.3787538613174171</v>
      </c>
      <c r="G11" s="15">
        <f t="shared" si="2"/>
        <v>2.8067800685219368</v>
      </c>
      <c r="H11" s="15">
        <f t="shared" si="3"/>
        <v>3.2348062757264566</v>
      </c>
      <c r="I11" s="15">
        <f t="shared" si="4"/>
        <v>3.6628324829309764</v>
      </c>
      <c r="J11" s="3"/>
      <c r="K11" s="15">
        <f t="shared" si="5"/>
        <v>2.121938136994705</v>
      </c>
      <c r="L11" s="15">
        <f t="shared" si="6"/>
        <v>2.3787538613174171</v>
      </c>
      <c r="M11" s="15">
        <f t="shared" si="7"/>
        <v>2.6355695856401287</v>
      </c>
      <c r="N11" s="15">
        <f t="shared" si="8"/>
        <v>2.8067800685219368</v>
      </c>
      <c r="O11" s="15">
        <f t="shared" si="9"/>
        <v>2.977990551403745</v>
      </c>
      <c r="P11" s="15">
        <f t="shared" si="10"/>
        <v>3.2348062757264566</v>
      </c>
      <c r="Q11" s="15">
        <f t="shared" si="11"/>
        <v>3.4916220000491687</v>
      </c>
    </row>
    <row r="12" spans="1:17" x14ac:dyDescent="0.55000000000000004">
      <c r="A12" s="12" t="s">
        <v>25</v>
      </c>
      <c r="B12" s="10" t="s">
        <v>14</v>
      </c>
      <c r="C12" s="17">
        <v>2.797078800264468</v>
      </c>
      <c r="D12" s="17">
        <v>0.82608908970371886</v>
      </c>
      <c r="E12" s="18">
        <f t="shared" si="0"/>
        <v>1.9709897105607492</v>
      </c>
      <c r="F12" s="18">
        <f t="shared" si="1"/>
        <v>2.3840342554126086</v>
      </c>
      <c r="G12" s="18">
        <f t="shared" si="2"/>
        <v>2.797078800264468</v>
      </c>
      <c r="H12" s="18">
        <f t="shared" si="3"/>
        <v>3.2101233451163274</v>
      </c>
      <c r="I12" s="18">
        <f t="shared" si="4"/>
        <v>3.6231678899681867</v>
      </c>
      <c r="J12" s="10"/>
      <c r="K12" s="18">
        <f t="shared" si="5"/>
        <v>2.136207528501493</v>
      </c>
      <c r="L12" s="18">
        <f t="shared" si="6"/>
        <v>2.3840342554126086</v>
      </c>
      <c r="M12" s="18">
        <f t="shared" si="7"/>
        <v>2.6318609823237242</v>
      </c>
      <c r="N12" s="18">
        <f t="shared" si="8"/>
        <v>2.797078800264468</v>
      </c>
      <c r="O12" s="18">
        <f t="shared" si="9"/>
        <v>2.9622966182052117</v>
      </c>
      <c r="P12" s="18">
        <f t="shared" si="10"/>
        <v>3.2101233451163274</v>
      </c>
      <c r="Q12" s="18">
        <f t="shared" si="11"/>
        <v>3.457950072027443</v>
      </c>
    </row>
    <row r="13" spans="1:17" x14ac:dyDescent="0.55000000000000004">
      <c r="A13" s="7" t="s">
        <v>13</v>
      </c>
      <c r="B13" s="3" t="s">
        <v>14</v>
      </c>
      <c r="C13" s="14">
        <v>2.769681366165119</v>
      </c>
      <c r="D13" s="14">
        <v>0.46800227959596746</v>
      </c>
      <c r="E13" s="15">
        <f t="shared" si="0"/>
        <v>2.3016790865691514</v>
      </c>
      <c r="F13" s="15">
        <f t="shared" si="1"/>
        <v>2.5356802263671354</v>
      </c>
      <c r="G13" s="15">
        <f t="shared" si="2"/>
        <v>2.769681366165119</v>
      </c>
      <c r="H13" s="15">
        <f t="shared" si="3"/>
        <v>3.0036825059631025</v>
      </c>
      <c r="I13" s="15">
        <f t="shared" si="4"/>
        <v>3.2376836457610865</v>
      </c>
      <c r="J13" s="3"/>
      <c r="K13" s="15">
        <f t="shared" si="5"/>
        <v>2.3952795424883448</v>
      </c>
      <c r="L13" s="15">
        <f t="shared" si="6"/>
        <v>2.5356802263671354</v>
      </c>
      <c r="M13" s="15">
        <f t="shared" si="7"/>
        <v>2.6760809102459255</v>
      </c>
      <c r="N13" s="15">
        <f t="shared" si="8"/>
        <v>2.769681366165119</v>
      </c>
      <c r="O13" s="15">
        <f t="shared" si="9"/>
        <v>2.8632818220843124</v>
      </c>
      <c r="P13" s="15">
        <f t="shared" si="10"/>
        <v>3.0036825059631025</v>
      </c>
      <c r="Q13" s="15">
        <f t="shared" si="11"/>
        <v>3.1440831898418931</v>
      </c>
    </row>
    <row r="14" spans="1:17" x14ac:dyDescent="0.55000000000000004">
      <c r="A14" s="8" t="s">
        <v>26</v>
      </c>
      <c r="B14" s="3" t="s">
        <v>14</v>
      </c>
      <c r="C14" s="16">
        <v>2.400020035663502</v>
      </c>
      <c r="D14" s="16">
        <v>0.63071519735481296</v>
      </c>
      <c r="E14" s="15">
        <f t="shared" si="0"/>
        <v>1.7693048383086891</v>
      </c>
      <c r="F14" s="15">
        <f t="shared" si="1"/>
        <v>2.0846624369860955</v>
      </c>
      <c r="G14" s="15">
        <f t="shared" si="2"/>
        <v>2.400020035663502</v>
      </c>
      <c r="H14" s="15">
        <f t="shared" si="3"/>
        <v>2.7153776343409084</v>
      </c>
      <c r="I14" s="15">
        <f t="shared" si="4"/>
        <v>3.0307352330183148</v>
      </c>
      <c r="J14" s="3"/>
      <c r="K14" s="15">
        <f t="shared" si="5"/>
        <v>1.8954478777796515</v>
      </c>
      <c r="L14" s="15">
        <f t="shared" si="6"/>
        <v>2.0846624369860955</v>
      </c>
      <c r="M14" s="15">
        <f t="shared" si="7"/>
        <v>2.2738769961925396</v>
      </c>
      <c r="N14" s="15">
        <f t="shared" si="8"/>
        <v>2.400020035663502</v>
      </c>
      <c r="O14" s="15">
        <f t="shared" si="9"/>
        <v>2.5261630751344644</v>
      </c>
      <c r="P14" s="15">
        <f t="shared" si="10"/>
        <v>2.7153776343409084</v>
      </c>
      <c r="Q14" s="15">
        <f t="shared" si="11"/>
        <v>2.9045921935473524</v>
      </c>
    </row>
    <row r="15" spans="1:17" x14ac:dyDescent="0.55000000000000004">
      <c r="A15" s="8" t="s">
        <v>27</v>
      </c>
      <c r="B15" s="3" t="s">
        <v>14</v>
      </c>
      <c r="C15" s="16">
        <v>2.8685219691050228</v>
      </c>
      <c r="D15" s="16">
        <v>0.73742442158813115</v>
      </c>
      <c r="E15" s="15">
        <f t="shared" si="0"/>
        <v>2.1310975475168918</v>
      </c>
      <c r="F15" s="15">
        <f t="shared" si="1"/>
        <v>2.4998097583109571</v>
      </c>
      <c r="G15" s="15">
        <f t="shared" si="2"/>
        <v>2.8685219691050228</v>
      </c>
      <c r="H15" s="15">
        <f t="shared" si="3"/>
        <v>3.2372341798990885</v>
      </c>
      <c r="I15" s="15">
        <f t="shared" si="4"/>
        <v>3.6059463906931537</v>
      </c>
      <c r="J15" s="3"/>
      <c r="K15" s="15">
        <f t="shared" si="5"/>
        <v>2.2785824318345176</v>
      </c>
      <c r="L15" s="15">
        <f t="shared" si="6"/>
        <v>2.4998097583109571</v>
      </c>
      <c r="M15" s="15">
        <f t="shared" si="7"/>
        <v>2.7210370847873966</v>
      </c>
      <c r="N15" s="15">
        <f t="shared" si="8"/>
        <v>2.8685219691050228</v>
      </c>
      <c r="O15" s="15">
        <f t="shared" si="9"/>
        <v>3.016006853422649</v>
      </c>
      <c r="P15" s="15">
        <f t="shared" si="10"/>
        <v>3.2372341798990885</v>
      </c>
      <c r="Q15" s="15">
        <f t="shared" si="11"/>
        <v>3.458461506375528</v>
      </c>
    </row>
    <row r="16" spans="1:17" x14ac:dyDescent="0.55000000000000004">
      <c r="A16" s="8" t="s">
        <v>28</v>
      </c>
      <c r="B16" s="3" t="s">
        <v>14</v>
      </c>
      <c r="C16" s="16">
        <v>2.7413235559295548</v>
      </c>
      <c r="D16" s="16">
        <v>0.72541615985447983</v>
      </c>
      <c r="E16" s="15">
        <f t="shared" si="0"/>
        <v>2.0159073960750749</v>
      </c>
      <c r="F16" s="15">
        <f t="shared" si="1"/>
        <v>2.3786154760023148</v>
      </c>
      <c r="G16" s="15">
        <f t="shared" si="2"/>
        <v>2.7413235559295548</v>
      </c>
      <c r="H16" s="15">
        <f t="shared" si="3"/>
        <v>3.1040316358567948</v>
      </c>
      <c r="I16" s="15">
        <f t="shared" si="4"/>
        <v>3.4667397157840347</v>
      </c>
      <c r="J16" s="3"/>
      <c r="K16" s="15">
        <f t="shared" si="5"/>
        <v>2.1609906280459708</v>
      </c>
      <c r="L16" s="15">
        <f t="shared" si="6"/>
        <v>2.3786154760023148</v>
      </c>
      <c r="M16" s="15">
        <f t="shared" si="7"/>
        <v>2.5962403239586589</v>
      </c>
      <c r="N16" s="15">
        <f t="shared" si="8"/>
        <v>2.7413235559295548</v>
      </c>
      <c r="O16" s="15">
        <f t="shared" si="9"/>
        <v>2.8864067879004507</v>
      </c>
      <c r="P16" s="15">
        <f t="shared" si="10"/>
        <v>3.1040316358567948</v>
      </c>
      <c r="Q16" s="15">
        <f t="shared" si="11"/>
        <v>3.3216564838131388</v>
      </c>
    </row>
    <row r="17" spans="1:19" x14ac:dyDescent="0.55000000000000004">
      <c r="A17" s="8" t="s">
        <v>62</v>
      </c>
      <c r="B17" s="3" t="s">
        <v>14</v>
      </c>
      <c r="C17" s="16">
        <v>2.7463845645248699</v>
      </c>
      <c r="D17" s="16">
        <v>0.78961446146923953</v>
      </c>
      <c r="E17" s="15">
        <f t="shared" si="0"/>
        <v>1.9567701030556304</v>
      </c>
      <c r="F17" s="15">
        <f t="shared" si="1"/>
        <v>2.3515773337902504</v>
      </c>
      <c r="G17" s="15">
        <f t="shared" si="2"/>
        <v>2.7463845645248699</v>
      </c>
      <c r="H17" s="15">
        <f t="shared" si="3"/>
        <v>3.1411917952594894</v>
      </c>
      <c r="I17" s="15">
        <f t="shared" si="4"/>
        <v>3.5359990259941094</v>
      </c>
      <c r="J17" s="3"/>
      <c r="K17" s="15">
        <f t="shared" si="5"/>
        <v>2.1146929953494782</v>
      </c>
      <c r="L17" s="15">
        <f t="shared" si="6"/>
        <v>2.3515773337902504</v>
      </c>
      <c r="M17" s="15">
        <f t="shared" si="7"/>
        <v>2.5884616722310221</v>
      </c>
      <c r="N17" s="15">
        <f t="shared" si="8"/>
        <v>2.7463845645248699</v>
      </c>
      <c r="O17" s="15">
        <f t="shared" si="9"/>
        <v>2.9043074568187177</v>
      </c>
      <c r="P17" s="15">
        <f t="shared" si="10"/>
        <v>3.1411917952594894</v>
      </c>
      <c r="Q17" s="15">
        <f t="shared" si="11"/>
        <v>3.3780761337002616</v>
      </c>
    </row>
    <row r="18" spans="1:19" x14ac:dyDescent="0.55000000000000004">
      <c r="A18" s="8" t="s">
        <v>29</v>
      </c>
      <c r="B18" s="3" t="s">
        <v>14</v>
      </c>
      <c r="C18" s="16">
        <v>3.2890785598364936</v>
      </c>
      <c r="D18" s="16">
        <v>0.54912903672625268</v>
      </c>
      <c r="E18" s="15">
        <f t="shared" si="0"/>
        <v>2.7399495231102406</v>
      </c>
      <c r="F18" s="15">
        <f t="shared" si="1"/>
        <v>3.0145140414733671</v>
      </c>
      <c r="G18" s="15">
        <f t="shared" si="2"/>
        <v>3.2890785598364936</v>
      </c>
      <c r="H18" s="15">
        <f t="shared" si="3"/>
        <v>3.56364307819962</v>
      </c>
      <c r="I18" s="15">
        <f t="shared" si="4"/>
        <v>3.8382075965627465</v>
      </c>
      <c r="J18" s="3"/>
      <c r="K18" s="15">
        <f t="shared" si="5"/>
        <v>2.8497753304554916</v>
      </c>
      <c r="L18" s="15">
        <f t="shared" si="6"/>
        <v>3.0145140414733671</v>
      </c>
      <c r="M18" s="15">
        <f t="shared" si="7"/>
        <v>3.1792527524912431</v>
      </c>
      <c r="N18" s="15">
        <f t="shared" si="8"/>
        <v>3.2890785598364936</v>
      </c>
      <c r="O18" s="15">
        <f t="shared" si="9"/>
        <v>3.398904367181744</v>
      </c>
      <c r="P18" s="15">
        <f t="shared" si="10"/>
        <v>3.56364307819962</v>
      </c>
      <c r="Q18" s="15">
        <f t="shared" si="11"/>
        <v>3.7283817892174955</v>
      </c>
    </row>
    <row r="19" spans="1:19" x14ac:dyDescent="0.55000000000000004">
      <c r="A19" s="12" t="s">
        <v>30</v>
      </c>
      <c r="B19" s="10" t="s">
        <v>14</v>
      </c>
      <c r="C19" s="17">
        <v>2.5727595119312712</v>
      </c>
      <c r="D19" s="17">
        <v>0.77017233727093326</v>
      </c>
      <c r="E19" s="18">
        <f t="shared" si="0"/>
        <v>1.8025871746603379</v>
      </c>
      <c r="F19" s="18">
        <f t="shared" si="1"/>
        <v>2.1876733432958044</v>
      </c>
      <c r="G19" s="18">
        <f t="shared" si="2"/>
        <v>2.5727595119312712</v>
      </c>
      <c r="H19" s="18">
        <f t="shared" si="3"/>
        <v>2.9578456805667379</v>
      </c>
      <c r="I19" s="18">
        <f t="shared" si="4"/>
        <v>3.3429318492022047</v>
      </c>
      <c r="J19" s="10"/>
      <c r="K19" s="18">
        <f t="shared" si="5"/>
        <v>1.9566216421145244</v>
      </c>
      <c r="L19" s="18">
        <f t="shared" si="6"/>
        <v>2.1876733432958044</v>
      </c>
      <c r="M19" s="18">
        <f t="shared" si="7"/>
        <v>2.4187250444770845</v>
      </c>
      <c r="N19" s="18">
        <f t="shared" si="8"/>
        <v>2.5727595119312712</v>
      </c>
      <c r="O19" s="18">
        <f t="shared" si="9"/>
        <v>2.7267939793854579</v>
      </c>
      <c r="P19" s="18">
        <f t="shared" si="10"/>
        <v>2.9578456805667379</v>
      </c>
      <c r="Q19" s="18">
        <f t="shared" si="11"/>
        <v>3.188897381748018</v>
      </c>
    </row>
    <row r="20" spans="1:19" x14ac:dyDescent="0.55000000000000004">
      <c r="A20" s="7" t="s">
        <v>31</v>
      </c>
      <c r="B20" s="3" t="s">
        <v>14</v>
      </c>
      <c r="C20" s="14">
        <v>2.6842143459803105</v>
      </c>
      <c r="D20" s="14">
        <v>0.49897725633620499</v>
      </c>
      <c r="E20" s="15">
        <f t="shared" si="0"/>
        <v>2.1852370896441053</v>
      </c>
      <c r="F20" s="15">
        <f t="shared" si="1"/>
        <v>2.4347257178122081</v>
      </c>
      <c r="G20" s="15">
        <f t="shared" si="2"/>
        <v>2.6842143459803105</v>
      </c>
      <c r="H20" s="15">
        <f t="shared" si="3"/>
        <v>2.9337029741484129</v>
      </c>
      <c r="I20" s="15">
        <f t="shared" si="4"/>
        <v>3.1831916023165157</v>
      </c>
      <c r="J20" s="3"/>
      <c r="K20" s="15">
        <f t="shared" si="5"/>
        <v>2.2850325409113466</v>
      </c>
      <c r="L20" s="15">
        <f t="shared" si="6"/>
        <v>2.4347257178122081</v>
      </c>
      <c r="M20" s="15">
        <f t="shared" si="7"/>
        <v>2.5844188947130693</v>
      </c>
      <c r="N20" s="15">
        <f t="shared" si="8"/>
        <v>2.6842143459803105</v>
      </c>
      <c r="O20" s="15">
        <f t="shared" si="9"/>
        <v>2.7840097972475517</v>
      </c>
      <c r="P20" s="15">
        <f t="shared" si="10"/>
        <v>2.9337029741484129</v>
      </c>
      <c r="Q20" s="15">
        <f t="shared" si="11"/>
        <v>3.0833961510492744</v>
      </c>
    </row>
    <row r="21" spans="1:19" x14ac:dyDescent="0.55000000000000004">
      <c r="A21" s="7" t="s">
        <v>32</v>
      </c>
      <c r="B21" s="3" t="s">
        <v>14</v>
      </c>
      <c r="C21" s="14">
        <v>2.7343487407585747</v>
      </c>
      <c r="D21" s="14">
        <v>0.47339971593632629</v>
      </c>
      <c r="E21" s="15">
        <f t="shared" ref="E21" si="12">C21-D21</f>
        <v>2.2609490248222484</v>
      </c>
      <c r="F21" s="15">
        <f t="shared" ref="F21" si="13">C21-0.5*D21</f>
        <v>2.4976488827904118</v>
      </c>
      <c r="G21" s="15">
        <f t="shared" ref="G21" si="14">C21</f>
        <v>2.7343487407585747</v>
      </c>
      <c r="H21" s="15">
        <f t="shared" ref="H21" si="15">C21+0.5*D21</f>
        <v>2.9710485987267377</v>
      </c>
      <c r="I21" s="15">
        <f t="shared" ref="I21" si="16">C21+D21</f>
        <v>3.2077484566949011</v>
      </c>
      <c r="J21" s="3"/>
      <c r="K21" s="15">
        <f t="shared" ref="K21" si="17">C21-0.8*D21</f>
        <v>2.3556289680095137</v>
      </c>
      <c r="L21" s="15">
        <f t="shared" ref="L21" si="18">C21-0.5*D21</f>
        <v>2.4976488827904118</v>
      </c>
      <c r="M21" s="15">
        <f t="shared" ref="M21" si="19">C21-0.2*D21</f>
        <v>2.6396687975713093</v>
      </c>
      <c r="N21" s="15">
        <f t="shared" ref="N21" si="20">C21</f>
        <v>2.7343487407585747</v>
      </c>
      <c r="O21" s="15">
        <f t="shared" ref="O21" si="21">C21+0.2*D21</f>
        <v>2.8290286839458401</v>
      </c>
      <c r="P21" s="15">
        <f t="shared" ref="P21" si="22">C21+0.5*D21</f>
        <v>2.9710485987267377</v>
      </c>
      <c r="Q21" s="15">
        <f t="shared" ref="Q21" si="23">C21+0.8*D21</f>
        <v>3.1130685135076357</v>
      </c>
    </row>
    <row r="22" spans="1:19" x14ac:dyDescent="0.55000000000000004">
      <c r="A22" s="8" t="s">
        <v>33</v>
      </c>
      <c r="B22" s="3" t="s">
        <v>14</v>
      </c>
      <c r="C22" s="16">
        <v>2.4827873615034881</v>
      </c>
      <c r="D22" s="16">
        <v>0.70811331844940717</v>
      </c>
      <c r="E22" s="15">
        <f t="shared" si="0"/>
        <v>1.7746740430540808</v>
      </c>
      <c r="F22" s="15">
        <f t="shared" si="1"/>
        <v>2.1287307022787845</v>
      </c>
      <c r="G22" s="15">
        <f t="shared" si="2"/>
        <v>2.4827873615034881</v>
      </c>
      <c r="H22" s="15">
        <f t="shared" si="3"/>
        <v>2.8368440207281918</v>
      </c>
      <c r="I22" s="15">
        <f t="shared" si="4"/>
        <v>3.1909006799528954</v>
      </c>
      <c r="J22" s="3"/>
      <c r="K22" s="15">
        <f t="shared" si="5"/>
        <v>1.9162967067439625</v>
      </c>
      <c r="L22" s="15">
        <f t="shared" si="6"/>
        <v>2.1287307022787845</v>
      </c>
      <c r="M22" s="15">
        <f t="shared" si="7"/>
        <v>2.3411646978136065</v>
      </c>
      <c r="N22" s="15">
        <f t="shared" si="8"/>
        <v>2.4827873615034881</v>
      </c>
      <c r="O22" s="15">
        <f t="shared" si="9"/>
        <v>2.6244100251933697</v>
      </c>
      <c r="P22" s="15">
        <f t="shared" si="10"/>
        <v>2.8368440207281918</v>
      </c>
      <c r="Q22" s="15">
        <f t="shared" si="11"/>
        <v>3.0492780162630138</v>
      </c>
      <c r="S22" s="4"/>
    </row>
    <row r="23" spans="1:19" x14ac:dyDescent="0.55000000000000004">
      <c r="A23" s="8" t="s">
        <v>34</v>
      </c>
      <c r="B23" s="3" t="s">
        <v>14</v>
      </c>
      <c r="C23" s="16">
        <v>2.6593576566287789</v>
      </c>
      <c r="D23" s="16">
        <v>0.65540962878841291</v>
      </c>
      <c r="E23" s="15">
        <f t="shared" si="0"/>
        <v>2.0039480278403659</v>
      </c>
      <c r="F23" s="15">
        <f t="shared" si="1"/>
        <v>2.3316528422345724</v>
      </c>
      <c r="G23" s="15">
        <f t="shared" si="2"/>
        <v>2.6593576566287789</v>
      </c>
      <c r="H23" s="15">
        <f t="shared" si="3"/>
        <v>2.9870624710229854</v>
      </c>
      <c r="I23" s="15">
        <f t="shared" si="4"/>
        <v>3.3147672854171919</v>
      </c>
      <c r="J23" s="3"/>
      <c r="K23" s="15">
        <f t="shared" si="5"/>
        <v>2.1350299535980484</v>
      </c>
      <c r="L23" s="15">
        <f t="shared" si="6"/>
        <v>2.3316528422345724</v>
      </c>
      <c r="M23" s="15">
        <f t="shared" si="7"/>
        <v>2.5282757308710964</v>
      </c>
      <c r="N23" s="15">
        <f t="shared" si="8"/>
        <v>2.6593576566287789</v>
      </c>
      <c r="O23" s="15">
        <f t="shared" si="9"/>
        <v>2.7904395823864614</v>
      </c>
      <c r="P23" s="15">
        <f t="shared" si="10"/>
        <v>2.9870624710229854</v>
      </c>
      <c r="Q23" s="15">
        <f t="shared" si="11"/>
        <v>3.1836853596595094</v>
      </c>
    </row>
    <row r="24" spans="1:19" x14ac:dyDescent="0.55000000000000004">
      <c r="A24" s="8" t="s">
        <v>35</v>
      </c>
      <c r="B24" s="3" t="s">
        <v>14</v>
      </c>
      <c r="C24" s="16">
        <v>3.1855582937629081</v>
      </c>
      <c r="D24" s="16">
        <v>0.7230414322576717</v>
      </c>
      <c r="E24" s="15">
        <f t="shared" si="0"/>
        <v>2.4625168615052364</v>
      </c>
      <c r="F24" s="15">
        <f t="shared" si="1"/>
        <v>2.8240375776340723</v>
      </c>
      <c r="G24" s="15">
        <f t="shared" si="2"/>
        <v>3.1855582937629081</v>
      </c>
      <c r="H24" s="15">
        <f t="shared" si="3"/>
        <v>3.547079009891744</v>
      </c>
      <c r="I24" s="15">
        <f t="shared" si="4"/>
        <v>3.9085997260205798</v>
      </c>
      <c r="J24" s="3"/>
      <c r="K24" s="15">
        <f t="shared" si="5"/>
        <v>2.6071251479567707</v>
      </c>
      <c r="L24" s="15">
        <f t="shared" si="6"/>
        <v>2.8240375776340723</v>
      </c>
      <c r="M24" s="15">
        <f t="shared" si="7"/>
        <v>3.0409500073113738</v>
      </c>
      <c r="N24" s="15">
        <f t="shared" si="8"/>
        <v>3.1855582937629081</v>
      </c>
      <c r="O24" s="15">
        <f t="shared" si="9"/>
        <v>3.3301665802144425</v>
      </c>
      <c r="P24" s="15">
        <f t="shared" si="10"/>
        <v>3.547079009891744</v>
      </c>
      <c r="Q24" s="15">
        <f t="shared" si="11"/>
        <v>3.7639914395690455</v>
      </c>
    </row>
    <row r="25" spans="1:19" x14ac:dyDescent="0.55000000000000004">
      <c r="A25" s="8" t="s">
        <v>36</v>
      </c>
      <c r="B25" s="3" t="s">
        <v>14</v>
      </c>
      <c r="C25" s="16">
        <v>2.5617118470878348</v>
      </c>
      <c r="D25" s="16">
        <v>0.81800765243274376</v>
      </c>
      <c r="E25" s="15">
        <f t="shared" si="0"/>
        <v>1.7437041946550911</v>
      </c>
      <c r="F25" s="15">
        <f t="shared" si="1"/>
        <v>2.1527080208714628</v>
      </c>
      <c r="G25" s="15">
        <f t="shared" si="2"/>
        <v>2.5617118470878348</v>
      </c>
      <c r="H25" s="15">
        <f t="shared" si="3"/>
        <v>2.9707156733042068</v>
      </c>
      <c r="I25" s="15">
        <f t="shared" si="4"/>
        <v>3.3797194995205784</v>
      </c>
      <c r="J25" s="3"/>
      <c r="K25" s="15">
        <f t="shared" si="5"/>
        <v>1.9073057251416397</v>
      </c>
      <c r="L25" s="15">
        <f t="shared" si="6"/>
        <v>2.1527080208714628</v>
      </c>
      <c r="M25" s="15">
        <f t="shared" si="7"/>
        <v>2.398110316601286</v>
      </c>
      <c r="N25" s="15">
        <f t="shared" si="8"/>
        <v>2.5617118470878348</v>
      </c>
      <c r="O25" s="15">
        <f t="shared" si="9"/>
        <v>2.7253133775743836</v>
      </c>
      <c r="P25" s="15">
        <f t="shared" si="10"/>
        <v>2.9707156733042068</v>
      </c>
      <c r="Q25" s="15">
        <f t="shared" si="11"/>
        <v>3.21611796903403</v>
      </c>
    </row>
    <row r="26" spans="1:19" x14ac:dyDescent="0.55000000000000004">
      <c r="A26" s="8" t="s">
        <v>37</v>
      </c>
      <c r="B26" s="3" t="s">
        <v>14</v>
      </c>
      <c r="C26" s="16">
        <v>2.7678187173168429</v>
      </c>
      <c r="D26" s="16">
        <v>0.6751508375333779</v>
      </c>
      <c r="E26" s="15">
        <f t="shared" si="0"/>
        <v>2.0926678797834652</v>
      </c>
      <c r="F26" s="15">
        <f t="shared" si="1"/>
        <v>2.4302432985501539</v>
      </c>
      <c r="G26" s="15">
        <f t="shared" si="2"/>
        <v>2.7678187173168429</v>
      </c>
      <c r="H26" s="15">
        <f t="shared" si="3"/>
        <v>3.105394136083532</v>
      </c>
      <c r="I26" s="15">
        <f t="shared" si="4"/>
        <v>3.4429695548502206</v>
      </c>
      <c r="J26" s="3"/>
      <c r="K26" s="15">
        <f t="shared" si="5"/>
        <v>2.2276980472901404</v>
      </c>
      <c r="L26" s="15">
        <f t="shared" si="6"/>
        <v>2.4302432985501539</v>
      </c>
      <c r="M26" s="15">
        <f t="shared" si="7"/>
        <v>2.6327885498101673</v>
      </c>
      <c r="N26" s="15">
        <f t="shared" si="8"/>
        <v>2.7678187173168429</v>
      </c>
      <c r="O26" s="15">
        <f t="shared" si="9"/>
        <v>2.9028488848235185</v>
      </c>
      <c r="P26" s="15">
        <f t="shared" si="10"/>
        <v>3.105394136083532</v>
      </c>
      <c r="Q26" s="15">
        <f t="shared" si="11"/>
        <v>3.3079393873435454</v>
      </c>
    </row>
    <row r="27" spans="1:19" x14ac:dyDescent="0.55000000000000004">
      <c r="A27" s="8" t="s">
        <v>38</v>
      </c>
      <c r="B27" s="3" t="s">
        <v>14</v>
      </c>
      <c r="C27" s="16">
        <v>2.8330588447436318</v>
      </c>
      <c r="D27" s="16">
        <v>0.9959687943925154</v>
      </c>
      <c r="E27" s="15">
        <f t="shared" si="0"/>
        <v>1.8370900503511165</v>
      </c>
      <c r="F27" s="15">
        <f t="shared" si="1"/>
        <v>2.3350744475473739</v>
      </c>
      <c r="G27" s="15">
        <f t="shared" si="2"/>
        <v>2.8330588447436318</v>
      </c>
      <c r="H27" s="15">
        <f t="shared" si="3"/>
        <v>3.3310432419398897</v>
      </c>
      <c r="I27" s="15">
        <f t="shared" si="4"/>
        <v>3.8290276391361471</v>
      </c>
      <c r="J27" s="3"/>
      <c r="K27" s="15">
        <f t="shared" si="5"/>
        <v>2.0362838092296194</v>
      </c>
      <c r="L27" s="15">
        <f t="shared" si="6"/>
        <v>2.3350744475473739</v>
      </c>
      <c r="M27" s="15">
        <f t="shared" si="7"/>
        <v>2.6338650858651285</v>
      </c>
      <c r="N27" s="15">
        <f t="shared" si="8"/>
        <v>2.8330588447436318</v>
      </c>
      <c r="O27" s="15">
        <f t="shared" si="9"/>
        <v>3.0322526036221351</v>
      </c>
      <c r="P27" s="15">
        <f t="shared" si="10"/>
        <v>3.3310432419398897</v>
      </c>
      <c r="Q27" s="15">
        <f t="shared" si="11"/>
        <v>3.6298338802576442</v>
      </c>
    </row>
    <row r="28" spans="1:19" x14ac:dyDescent="0.55000000000000004">
      <c r="A28" s="8" t="s">
        <v>39</v>
      </c>
      <c r="B28" s="3" t="s">
        <v>14</v>
      </c>
      <c r="C28" s="16">
        <v>2.5334375187834373</v>
      </c>
      <c r="D28" s="16">
        <v>0.77845800714430968</v>
      </c>
      <c r="E28" s="15">
        <f t="shared" si="0"/>
        <v>1.7549795116391276</v>
      </c>
      <c r="F28" s="15">
        <f t="shared" si="1"/>
        <v>2.1442085152112824</v>
      </c>
      <c r="G28" s="15">
        <f t="shared" si="2"/>
        <v>2.5334375187834373</v>
      </c>
      <c r="H28" s="15">
        <f t="shared" si="3"/>
        <v>2.9226665223555921</v>
      </c>
      <c r="I28" s="15">
        <f t="shared" si="4"/>
        <v>3.3118955259277469</v>
      </c>
      <c r="J28" s="3"/>
      <c r="K28" s="15">
        <f t="shared" si="5"/>
        <v>1.9106711130679894</v>
      </c>
      <c r="L28" s="15">
        <f t="shared" si="6"/>
        <v>2.1442085152112824</v>
      </c>
      <c r="M28" s="15">
        <f t="shared" si="7"/>
        <v>2.3777459173545754</v>
      </c>
      <c r="N28" s="15">
        <f t="shared" si="8"/>
        <v>2.5334375187834373</v>
      </c>
      <c r="O28" s="15">
        <f t="shared" si="9"/>
        <v>2.6891291202122991</v>
      </c>
      <c r="P28" s="15">
        <f t="shared" si="10"/>
        <v>2.9226665223555921</v>
      </c>
      <c r="Q28" s="15">
        <f t="shared" si="11"/>
        <v>3.1562039244988851</v>
      </c>
    </row>
    <row r="29" spans="1:19" x14ac:dyDescent="0.55000000000000004">
      <c r="A29" s="8" t="s">
        <v>40</v>
      </c>
      <c r="B29" s="3" t="s">
        <v>14</v>
      </c>
      <c r="C29" s="16">
        <v>3.0101099957925652</v>
      </c>
      <c r="D29" s="16">
        <v>0.71916394971104258</v>
      </c>
      <c r="E29" s="15">
        <f t="shared" si="0"/>
        <v>2.2909460460815225</v>
      </c>
      <c r="F29" s="15">
        <f t="shared" si="1"/>
        <v>2.6505280209370441</v>
      </c>
      <c r="G29" s="15">
        <f t="shared" si="2"/>
        <v>3.0101099957925652</v>
      </c>
      <c r="H29" s="15">
        <f t="shared" si="3"/>
        <v>3.3696919706480863</v>
      </c>
      <c r="I29" s="15">
        <f t="shared" si="4"/>
        <v>3.7292739455036079</v>
      </c>
      <c r="J29" s="3"/>
      <c r="K29" s="15">
        <f t="shared" si="5"/>
        <v>2.4347788360237312</v>
      </c>
      <c r="L29" s="15">
        <f t="shared" si="6"/>
        <v>2.6505280209370441</v>
      </c>
      <c r="M29" s="15">
        <f t="shared" si="7"/>
        <v>2.8662772058503565</v>
      </c>
      <c r="N29" s="15">
        <f t="shared" si="8"/>
        <v>3.0101099957925652</v>
      </c>
      <c r="O29" s="15">
        <f t="shared" si="9"/>
        <v>3.1539427857347739</v>
      </c>
      <c r="P29" s="15">
        <f t="shared" si="10"/>
        <v>3.3696919706480863</v>
      </c>
      <c r="Q29" s="15">
        <f t="shared" si="11"/>
        <v>3.5854411555613992</v>
      </c>
    </row>
    <row r="30" spans="1:19" x14ac:dyDescent="0.55000000000000004">
      <c r="A30" s="8" t="s">
        <v>41</v>
      </c>
      <c r="B30" s="3" t="s">
        <v>14</v>
      </c>
      <c r="C30" s="16">
        <v>2.705980645549058</v>
      </c>
      <c r="D30" s="16">
        <v>0.80258881764822332</v>
      </c>
      <c r="E30" s="15">
        <f t="shared" si="0"/>
        <v>1.9033918279008346</v>
      </c>
      <c r="F30" s="15">
        <f t="shared" si="1"/>
        <v>2.3046862367249465</v>
      </c>
      <c r="G30" s="15">
        <f t="shared" si="2"/>
        <v>2.705980645549058</v>
      </c>
      <c r="H30" s="15">
        <f t="shared" si="3"/>
        <v>3.1072750543731695</v>
      </c>
      <c r="I30" s="15">
        <f t="shared" si="4"/>
        <v>3.5085694631972815</v>
      </c>
      <c r="J30" s="3"/>
      <c r="K30" s="15">
        <f t="shared" si="5"/>
        <v>2.0639095914304795</v>
      </c>
      <c r="L30" s="15">
        <f t="shared" si="6"/>
        <v>2.3046862367249465</v>
      </c>
      <c r="M30" s="15">
        <f t="shared" si="7"/>
        <v>2.5454628820194132</v>
      </c>
      <c r="N30" s="15">
        <f t="shared" si="8"/>
        <v>2.705980645549058</v>
      </c>
      <c r="O30" s="15">
        <f t="shared" si="9"/>
        <v>2.8664984090787029</v>
      </c>
      <c r="P30" s="15">
        <f t="shared" si="10"/>
        <v>3.1072750543731695</v>
      </c>
      <c r="Q30" s="15">
        <f t="shared" si="11"/>
        <v>3.3480516996676366</v>
      </c>
    </row>
    <row r="31" spans="1:19" x14ac:dyDescent="0.55000000000000004">
      <c r="A31" s="12" t="s">
        <v>42</v>
      </c>
      <c r="B31" s="10" t="s">
        <v>14</v>
      </c>
      <c r="C31" s="17">
        <v>2.6036665264170216</v>
      </c>
      <c r="D31" s="17">
        <v>0.75937654837859503</v>
      </c>
      <c r="E31" s="18">
        <f t="shared" si="0"/>
        <v>1.8442899780384265</v>
      </c>
      <c r="F31" s="18">
        <f t="shared" si="1"/>
        <v>2.2239782522277238</v>
      </c>
      <c r="G31" s="18">
        <f t="shared" si="2"/>
        <v>2.6036665264170216</v>
      </c>
      <c r="H31" s="18">
        <f t="shared" si="3"/>
        <v>2.9833548006063193</v>
      </c>
      <c r="I31" s="18">
        <f t="shared" si="4"/>
        <v>3.3630430747956166</v>
      </c>
      <c r="J31" s="10"/>
      <c r="K31" s="18">
        <f t="shared" si="5"/>
        <v>1.9961652877141454</v>
      </c>
      <c r="L31" s="18">
        <f t="shared" si="6"/>
        <v>2.2239782522277238</v>
      </c>
      <c r="M31" s="18">
        <f t="shared" si="7"/>
        <v>2.4517912167413027</v>
      </c>
      <c r="N31" s="18">
        <f t="shared" si="8"/>
        <v>2.6036665264170216</v>
      </c>
      <c r="O31" s="18">
        <f t="shared" si="9"/>
        <v>2.7555418360927404</v>
      </c>
      <c r="P31" s="18">
        <f t="shared" si="10"/>
        <v>2.9833548006063193</v>
      </c>
      <c r="Q31" s="18">
        <f t="shared" si="11"/>
        <v>3.2111677651198978</v>
      </c>
    </row>
    <row r="32" spans="1:19" x14ac:dyDescent="0.55000000000000004">
      <c r="A32" s="7" t="s">
        <v>16</v>
      </c>
      <c r="B32" s="3" t="s">
        <v>14</v>
      </c>
      <c r="C32" s="14">
        <v>2.3173099545762597</v>
      </c>
      <c r="D32" s="14">
        <v>0.57102762398810814</v>
      </c>
      <c r="E32" s="15">
        <f t="shared" si="0"/>
        <v>1.7462823305881514</v>
      </c>
      <c r="F32" s="15">
        <f t="shared" si="1"/>
        <v>2.0317961425822055</v>
      </c>
      <c r="G32" s="15">
        <f t="shared" si="2"/>
        <v>2.3173099545762597</v>
      </c>
      <c r="H32" s="15">
        <f t="shared" si="3"/>
        <v>2.6028237665703138</v>
      </c>
      <c r="I32" s="15">
        <f t="shared" si="4"/>
        <v>2.8883375785643679</v>
      </c>
      <c r="J32" s="3"/>
      <c r="K32" s="15">
        <f t="shared" si="5"/>
        <v>1.8604878553857731</v>
      </c>
      <c r="L32" s="15">
        <f t="shared" si="6"/>
        <v>2.0317961425822055</v>
      </c>
      <c r="M32" s="15">
        <f t="shared" si="7"/>
        <v>2.2031044297786382</v>
      </c>
      <c r="N32" s="15">
        <f t="shared" si="8"/>
        <v>2.3173099545762597</v>
      </c>
      <c r="O32" s="15">
        <f t="shared" si="9"/>
        <v>2.4315154793738811</v>
      </c>
      <c r="P32" s="15">
        <f t="shared" si="10"/>
        <v>2.6028237665703138</v>
      </c>
      <c r="Q32" s="15">
        <f t="shared" si="11"/>
        <v>2.7741320537667464</v>
      </c>
    </row>
    <row r="33" spans="1:17" x14ac:dyDescent="0.55000000000000004">
      <c r="A33" s="8" t="s">
        <v>43</v>
      </c>
      <c r="B33" s="3" t="s">
        <v>14</v>
      </c>
      <c r="C33" s="16">
        <v>2.4895113301677152</v>
      </c>
      <c r="D33" s="16">
        <v>0.78296855036482604</v>
      </c>
      <c r="E33" s="15">
        <f t="shared" si="0"/>
        <v>1.7065427798028892</v>
      </c>
      <c r="F33" s="15">
        <f t="shared" si="1"/>
        <v>2.0980270549853022</v>
      </c>
      <c r="G33" s="15">
        <f t="shared" si="2"/>
        <v>2.4895113301677152</v>
      </c>
      <c r="H33" s="15">
        <f t="shared" si="3"/>
        <v>2.8809956053501282</v>
      </c>
      <c r="I33" s="15">
        <f t="shared" si="4"/>
        <v>3.2724798805325412</v>
      </c>
      <c r="J33" s="3"/>
      <c r="K33" s="15">
        <f t="shared" si="5"/>
        <v>1.8631364898758545</v>
      </c>
      <c r="L33" s="15">
        <f t="shared" si="6"/>
        <v>2.0980270549853022</v>
      </c>
      <c r="M33" s="15">
        <f t="shared" si="7"/>
        <v>2.3329176200947499</v>
      </c>
      <c r="N33" s="15">
        <f t="shared" si="8"/>
        <v>2.4895113301677152</v>
      </c>
      <c r="O33" s="15">
        <f t="shared" si="9"/>
        <v>2.6461050402406805</v>
      </c>
      <c r="P33" s="15">
        <f t="shared" si="10"/>
        <v>2.8809956053501282</v>
      </c>
      <c r="Q33" s="15">
        <f t="shared" si="11"/>
        <v>3.1158861704595759</v>
      </c>
    </row>
    <row r="34" spans="1:17" x14ac:dyDescent="0.55000000000000004">
      <c r="A34" s="8" t="s">
        <v>44</v>
      </c>
      <c r="B34" s="3" t="s">
        <v>14</v>
      </c>
      <c r="C34" s="16">
        <v>2.2852797980405239</v>
      </c>
      <c r="D34" s="16">
        <v>0.79060762050869748</v>
      </c>
      <c r="E34" s="15">
        <f t="shared" si="0"/>
        <v>1.4946721775318266</v>
      </c>
      <c r="F34" s="15">
        <f t="shared" si="1"/>
        <v>1.8899759877861753</v>
      </c>
      <c r="G34" s="15">
        <f t="shared" si="2"/>
        <v>2.2852797980405239</v>
      </c>
      <c r="H34" s="15">
        <f t="shared" si="3"/>
        <v>2.6805836082948726</v>
      </c>
      <c r="I34" s="15">
        <f t="shared" si="4"/>
        <v>3.0758874185492213</v>
      </c>
      <c r="J34" s="3"/>
      <c r="K34" s="15">
        <f t="shared" si="5"/>
        <v>1.6527937016335659</v>
      </c>
      <c r="L34" s="15">
        <f t="shared" si="6"/>
        <v>1.8899759877861753</v>
      </c>
      <c r="M34" s="15">
        <f t="shared" si="7"/>
        <v>2.1271582739387842</v>
      </c>
      <c r="N34" s="15">
        <f t="shared" si="8"/>
        <v>2.2852797980405239</v>
      </c>
      <c r="O34" s="15">
        <f t="shared" si="9"/>
        <v>2.4434013221422637</v>
      </c>
      <c r="P34" s="15">
        <f t="shared" si="10"/>
        <v>2.6805836082948726</v>
      </c>
      <c r="Q34" s="15">
        <f t="shared" si="11"/>
        <v>2.917765894447482</v>
      </c>
    </row>
    <row r="35" spans="1:17" x14ac:dyDescent="0.55000000000000004">
      <c r="A35" s="8" t="s">
        <v>45</v>
      </c>
      <c r="B35" s="3" t="s">
        <v>14</v>
      </c>
      <c r="C35" s="16">
        <v>2.068990803630447</v>
      </c>
      <c r="D35" s="16">
        <v>0.75821034782500574</v>
      </c>
      <c r="E35" s="15">
        <f t="shared" si="0"/>
        <v>1.3107804558054412</v>
      </c>
      <c r="F35" s="15">
        <f t="shared" si="1"/>
        <v>1.6898856297179441</v>
      </c>
      <c r="G35" s="15">
        <f t="shared" si="2"/>
        <v>2.068990803630447</v>
      </c>
      <c r="H35" s="15">
        <f t="shared" si="3"/>
        <v>2.4480959775429501</v>
      </c>
      <c r="I35" s="15">
        <f t="shared" si="4"/>
        <v>2.8272011514554527</v>
      </c>
      <c r="J35" s="3"/>
      <c r="K35" s="15">
        <f t="shared" si="5"/>
        <v>1.4624225253704424</v>
      </c>
      <c r="L35" s="15">
        <f t="shared" si="6"/>
        <v>1.6898856297179441</v>
      </c>
      <c r="M35" s="15">
        <f t="shared" si="7"/>
        <v>1.9173487340654458</v>
      </c>
      <c r="N35" s="15">
        <f t="shared" si="8"/>
        <v>2.068990803630447</v>
      </c>
      <c r="O35" s="15">
        <f t="shared" si="9"/>
        <v>2.2206328731954481</v>
      </c>
      <c r="P35" s="15">
        <f t="shared" si="10"/>
        <v>2.4480959775429501</v>
      </c>
      <c r="Q35" s="15">
        <f t="shared" si="11"/>
        <v>2.6755590818904516</v>
      </c>
    </row>
    <row r="36" spans="1:17" x14ac:dyDescent="0.55000000000000004">
      <c r="A36" s="8" t="s">
        <v>46</v>
      </c>
      <c r="B36" s="3" t="s">
        <v>14</v>
      </c>
      <c r="C36" s="16">
        <v>2.3799242651920367</v>
      </c>
      <c r="D36" s="16">
        <v>0.79970777447668451</v>
      </c>
      <c r="E36" s="15">
        <f t="shared" si="0"/>
        <v>1.5802164907153522</v>
      </c>
      <c r="F36" s="15">
        <f t="shared" si="1"/>
        <v>1.9800703779536946</v>
      </c>
      <c r="G36" s="15">
        <f t="shared" si="2"/>
        <v>2.3799242651920367</v>
      </c>
      <c r="H36" s="15">
        <f t="shared" si="3"/>
        <v>2.7797781524303788</v>
      </c>
      <c r="I36" s="15">
        <f t="shared" si="4"/>
        <v>3.1796320396687214</v>
      </c>
      <c r="J36" s="3"/>
      <c r="K36" s="15">
        <f t="shared" si="5"/>
        <v>1.7401580456106891</v>
      </c>
      <c r="L36" s="15">
        <f t="shared" si="6"/>
        <v>1.9800703779536946</v>
      </c>
      <c r="M36" s="15">
        <f t="shared" si="7"/>
        <v>2.2199827102966996</v>
      </c>
      <c r="N36" s="15">
        <f t="shared" si="8"/>
        <v>2.3799242651920367</v>
      </c>
      <c r="O36" s="15">
        <f t="shared" si="9"/>
        <v>2.5398658200873738</v>
      </c>
      <c r="P36" s="15">
        <f t="shared" si="10"/>
        <v>2.7797781524303788</v>
      </c>
      <c r="Q36" s="15">
        <f t="shared" si="11"/>
        <v>3.0196904847733843</v>
      </c>
    </row>
    <row r="37" spans="1:17" x14ac:dyDescent="0.55000000000000004">
      <c r="A37" s="8" t="s">
        <v>47</v>
      </c>
      <c r="B37" s="3" t="s">
        <v>14</v>
      </c>
      <c r="C37" s="16">
        <v>2.6285868846546618</v>
      </c>
      <c r="D37" s="16">
        <v>0.77887158455893468</v>
      </c>
      <c r="E37" s="15">
        <f t="shared" si="0"/>
        <v>1.8497153000957272</v>
      </c>
      <c r="F37" s="15">
        <f t="shared" si="1"/>
        <v>2.2391510923751943</v>
      </c>
      <c r="G37" s="15">
        <f t="shared" si="2"/>
        <v>2.6285868846546618</v>
      </c>
      <c r="H37" s="15">
        <f t="shared" si="3"/>
        <v>3.0180226769341294</v>
      </c>
      <c r="I37" s="15">
        <f t="shared" si="4"/>
        <v>3.4074584692135965</v>
      </c>
      <c r="J37" s="3"/>
      <c r="K37" s="15">
        <f t="shared" si="5"/>
        <v>2.0054896170075143</v>
      </c>
      <c r="L37" s="15">
        <f t="shared" si="6"/>
        <v>2.2391510923751943</v>
      </c>
      <c r="M37" s="15">
        <f t="shared" si="7"/>
        <v>2.4728125677428747</v>
      </c>
      <c r="N37" s="15">
        <f t="shared" si="8"/>
        <v>2.6285868846546618</v>
      </c>
      <c r="O37" s="15">
        <f t="shared" si="9"/>
        <v>2.784361201566449</v>
      </c>
      <c r="P37" s="15">
        <f t="shared" si="10"/>
        <v>3.0180226769341294</v>
      </c>
      <c r="Q37" s="15">
        <f t="shared" si="11"/>
        <v>3.2516841523018094</v>
      </c>
    </row>
    <row r="38" spans="1:17" x14ac:dyDescent="0.55000000000000004">
      <c r="A38" s="8" t="s">
        <v>48</v>
      </c>
      <c r="B38" s="3" t="s">
        <v>14</v>
      </c>
      <c r="C38" s="16">
        <v>2.3498347057763005</v>
      </c>
      <c r="D38" s="16">
        <v>0.75486863233743839</v>
      </c>
      <c r="E38" s="15">
        <f t="shared" si="0"/>
        <v>1.594966073438862</v>
      </c>
      <c r="F38" s="15">
        <f t="shared" si="1"/>
        <v>1.9724003896075812</v>
      </c>
      <c r="G38" s="15">
        <f t="shared" si="2"/>
        <v>2.3498347057763005</v>
      </c>
      <c r="H38" s="15">
        <f t="shared" si="3"/>
        <v>2.7272690219450197</v>
      </c>
      <c r="I38" s="15">
        <f t="shared" si="4"/>
        <v>3.104703338113739</v>
      </c>
      <c r="J38" s="3"/>
      <c r="K38" s="15">
        <f t="shared" si="5"/>
        <v>1.7459397999063497</v>
      </c>
      <c r="L38" s="15">
        <f t="shared" si="6"/>
        <v>1.9724003896075812</v>
      </c>
      <c r="M38" s="15">
        <f t="shared" si="7"/>
        <v>2.198860979308813</v>
      </c>
      <c r="N38" s="15">
        <f t="shared" si="8"/>
        <v>2.3498347057763005</v>
      </c>
      <c r="O38" s="15">
        <f t="shared" si="9"/>
        <v>2.500808432243788</v>
      </c>
      <c r="P38" s="15">
        <f t="shared" si="10"/>
        <v>2.7272690219450197</v>
      </c>
      <c r="Q38" s="15">
        <f t="shared" si="11"/>
        <v>2.953729611646251</v>
      </c>
    </row>
    <row r="39" spans="1:17" x14ac:dyDescent="0.55000000000000004">
      <c r="A39" s="12" t="s">
        <v>49</v>
      </c>
      <c r="B39" s="10" t="s">
        <v>14</v>
      </c>
      <c r="C39" s="17">
        <v>2.0190418945723336</v>
      </c>
      <c r="D39" s="17">
        <v>0.81137030033736168</v>
      </c>
      <c r="E39" s="18">
        <f t="shared" si="0"/>
        <v>1.2076715942349718</v>
      </c>
      <c r="F39" s="18">
        <f t="shared" si="1"/>
        <v>1.6133567444036527</v>
      </c>
      <c r="G39" s="18">
        <f t="shared" si="2"/>
        <v>2.0190418945723336</v>
      </c>
      <c r="H39" s="18">
        <f t="shared" si="3"/>
        <v>2.4247270447410143</v>
      </c>
      <c r="I39" s="18">
        <f t="shared" si="4"/>
        <v>2.8304121949096954</v>
      </c>
      <c r="J39" s="10"/>
      <c r="K39" s="18">
        <f t="shared" si="5"/>
        <v>1.3699456543024442</v>
      </c>
      <c r="L39" s="18">
        <f t="shared" si="6"/>
        <v>1.6133567444036527</v>
      </c>
      <c r="M39" s="18">
        <f t="shared" si="7"/>
        <v>1.8567678345048613</v>
      </c>
      <c r="N39" s="18">
        <f t="shared" si="8"/>
        <v>2.0190418945723336</v>
      </c>
      <c r="O39" s="18">
        <f t="shared" si="9"/>
        <v>2.181315954639806</v>
      </c>
      <c r="P39" s="18">
        <f t="shared" si="10"/>
        <v>2.4247270447410143</v>
      </c>
      <c r="Q39" s="18">
        <f t="shared" si="11"/>
        <v>2.6681381348422231</v>
      </c>
    </row>
    <row r="40" spans="1:17" x14ac:dyDescent="0.55000000000000004">
      <c r="A40" s="7" t="s">
        <v>50</v>
      </c>
      <c r="B40" s="3" t="s">
        <v>14</v>
      </c>
      <c r="C40" s="15">
        <v>2.8555762590744664</v>
      </c>
      <c r="D40" s="15">
        <v>0.57607817100251157</v>
      </c>
      <c r="E40" s="15">
        <f t="shared" si="0"/>
        <v>2.2794980880719549</v>
      </c>
      <c r="F40" s="15">
        <f t="shared" si="1"/>
        <v>2.5675371735732107</v>
      </c>
      <c r="G40" s="15">
        <f t="shared" si="2"/>
        <v>2.8555762590744664</v>
      </c>
      <c r="H40" s="15">
        <f t="shared" si="3"/>
        <v>3.1436153445757222</v>
      </c>
      <c r="I40" s="15">
        <f t="shared" si="4"/>
        <v>3.431654430076978</v>
      </c>
      <c r="J40" s="3"/>
      <c r="K40" s="15">
        <f t="shared" si="5"/>
        <v>2.3947137222724573</v>
      </c>
      <c r="L40" s="15">
        <f t="shared" si="6"/>
        <v>2.5675371735732107</v>
      </c>
      <c r="M40" s="15">
        <f t="shared" si="7"/>
        <v>2.740360624873964</v>
      </c>
      <c r="N40" s="15">
        <f t="shared" si="8"/>
        <v>2.8555762590744664</v>
      </c>
      <c r="O40" s="15">
        <f t="shared" si="9"/>
        <v>2.9707918932749688</v>
      </c>
      <c r="P40" s="15">
        <f t="shared" si="10"/>
        <v>3.1436153445757222</v>
      </c>
      <c r="Q40" s="15">
        <f t="shared" si="11"/>
        <v>3.3164387958764756</v>
      </c>
    </row>
    <row r="41" spans="1:17" x14ac:dyDescent="0.55000000000000004">
      <c r="A41" s="8" t="s">
        <v>51</v>
      </c>
      <c r="B41" s="3" t="s">
        <v>14</v>
      </c>
      <c r="C41" s="16">
        <v>1.9776522209532925</v>
      </c>
      <c r="D41" s="16">
        <v>0.74150844206403921</v>
      </c>
      <c r="E41" s="15">
        <f t="shared" si="0"/>
        <v>1.2361437788892533</v>
      </c>
      <c r="F41" s="15">
        <f t="shared" si="1"/>
        <v>1.6068979999212729</v>
      </c>
      <c r="G41" s="15">
        <f t="shared" si="2"/>
        <v>1.9776522209532925</v>
      </c>
      <c r="H41" s="15">
        <f t="shared" si="3"/>
        <v>2.3484064419853121</v>
      </c>
      <c r="I41" s="15">
        <f t="shared" si="4"/>
        <v>2.7191606630173317</v>
      </c>
      <c r="J41" s="3"/>
      <c r="K41" s="15">
        <f t="shared" si="5"/>
        <v>1.384445467302061</v>
      </c>
      <c r="L41" s="15">
        <f t="shared" si="6"/>
        <v>1.6068979999212729</v>
      </c>
      <c r="M41" s="15">
        <f t="shared" si="7"/>
        <v>1.8293505325404846</v>
      </c>
      <c r="N41" s="15">
        <f t="shared" si="8"/>
        <v>1.9776522209532925</v>
      </c>
      <c r="O41" s="15">
        <f t="shared" si="9"/>
        <v>2.1259539093661002</v>
      </c>
      <c r="P41" s="15">
        <f t="shared" si="10"/>
        <v>2.3484064419853121</v>
      </c>
      <c r="Q41" s="15">
        <f t="shared" si="11"/>
        <v>2.5708589746045241</v>
      </c>
    </row>
    <row r="42" spans="1:17" x14ac:dyDescent="0.55000000000000004">
      <c r="A42" s="8" t="s">
        <v>52</v>
      </c>
      <c r="B42" s="3" t="s">
        <v>14</v>
      </c>
      <c r="C42" s="16">
        <v>2.9137424615816023</v>
      </c>
      <c r="D42" s="16">
        <v>0.77966201378300493</v>
      </c>
      <c r="E42" s="15">
        <f t="shared" si="0"/>
        <v>2.1340804477985973</v>
      </c>
      <c r="F42" s="15">
        <f t="shared" si="1"/>
        <v>2.5239114546900998</v>
      </c>
      <c r="G42" s="15">
        <f t="shared" si="2"/>
        <v>2.9137424615816023</v>
      </c>
      <c r="H42" s="15">
        <f t="shared" si="3"/>
        <v>3.3035734684731048</v>
      </c>
      <c r="I42" s="15">
        <f t="shared" si="4"/>
        <v>3.6934044753646074</v>
      </c>
      <c r="J42" s="3"/>
      <c r="K42" s="15">
        <f t="shared" si="5"/>
        <v>2.2900128505551982</v>
      </c>
      <c r="L42" s="15">
        <f t="shared" si="6"/>
        <v>2.5239114546900998</v>
      </c>
      <c r="M42" s="15">
        <f t="shared" si="7"/>
        <v>2.7578100588250014</v>
      </c>
      <c r="N42" s="15">
        <f t="shared" si="8"/>
        <v>2.9137424615816023</v>
      </c>
      <c r="O42" s="15">
        <f t="shared" si="9"/>
        <v>3.0696748643382032</v>
      </c>
      <c r="P42" s="15">
        <f t="shared" si="10"/>
        <v>3.3035734684731048</v>
      </c>
      <c r="Q42" s="15">
        <f t="shared" si="11"/>
        <v>3.5374720726080064</v>
      </c>
    </row>
    <row r="43" spans="1:17" x14ac:dyDescent="0.55000000000000004">
      <c r="A43" s="8" t="s">
        <v>53</v>
      </c>
      <c r="B43" s="3" t="s">
        <v>14</v>
      </c>
      <c r="C43" s="16">
        <v>2.7343471379054716</v>
      </c>
      <c r="D43" s="16">
        <v>0.8346375561491044</v>
      </c>
      <c r="E43" s="15">
        <f t="shared" si="0"/>
        <v>1.8997095817563672</v>
      </c>
      <c r="F43" s="15">
        <f t="shared" si="1"/>
        <v>2.3170283598309194</v>
      </c>
      <c r="G43" s="15">
        <f t="shared" si="2"/>
        <v>2.7343471379054716</v>
      </c>
      <c r="H43" s="15">
        <f t="shared" si="3"/>
        <v>3.1516659159800238</v>
      </c>
      <c r="I43" s="15">
        <f t="shared" si="4"/>
        <v>3.568984694054576</v>
      </c>
      <c r="J43" s="3"/>
      <c r="K43" s="15">
        <f t="shared" si="5"/>
        <v>2.0666370929861881</v>
      </c>
      <c r="L43" s="15">
        <f t="shared" si="6"/>
        <v>2.3170283598309194</v>
      </c>
      <c r="M43" s="15">
        <f t="shared" si="7"/>
        <v>2.5674196266756506</v>
      </c>
      <c r="N43" s="15">
        <f t="shared" si="8"/>
        <v>2.7343471379054716</v>
      </c>
      <c r="O43" s="15">
        <f t="shared" si="9"/>
        <v>2.9012746491352925</v>
      </c>
      <c r="P43" s="15">
        <f t="shared" si="10"/>
        <v>3.1516659159800238</v>
      </c>
      <c r="Q43" s="15">
        <f t="shared" si="11"/>
        <v>3.402057182824755</v>
      </c>
    </row>
    <row r="44" spans="1:17" x14ac:dyDescent="0.55000000000000004">
      <c r="A44" s="8" t="s">
        <v>54</v>
      </c>
      <c r="B44" s="3" t="s">
        <v>14</v>
      </c>
      <c r="C44" s="16">
        <v>2.9282442748091504</v>
      </c>
      <c r="D44" s="16">
        <v>0.75165022112934343</v>
      </c>
      <c r="E44" s="15">
        <f t="shared" si="0"/>
        <v>2.176594053679807</v>
      </c>
      <c r="F44" s="15">
        <f t="shared" si="1"/>
        <v>2.5524191642444789</v>
      </c>
      <c r="G44" s="15">
        <f t="shared" si="2"/>
        <v>2.9282442748091504</v>
      </c>
      <c r="H44" s="15">
        <f t="shared" si="3"/>
        <v>3.3040693853738219</v>
      </c>
      <c r="I44" s="15">
        <f t="shared" si="4"/>
        <v>3.6798944959384938</v>
      </c>
      <c r="J44" s="3"/>
      <c r="K44" s="15">
        <f t="shared" si="5"/>
        <v>2.3269240979056756</v>
      </c>
      <c r="L44" s="15">
        <f t="shared" si="6"/>
        <v>2.5524191642444789</v>
      </c>
      <c r="M44" s="15">
        <f t="shared" si="7"/>
        <v>2.7779142305832818</v>
      </c>
      <c r="N44" s="15">
        <f t="shared" si="8"/>
        <v>2.9282442748091504</v>
      </c>
      <c r="O44" s="15">
        <f t="shared" si="9"/>
        <v>3.078574319035019</v>
      </c>
      <c r="P44" s="15">
        <f t="shared" si="10"/>
        <v>3.3040693853738219</v>
      </c>
      <c r="Q44" s="15">
        <f t="shared" si="11"/>
        <v>3.5295644517126252</v>
      </c>
    </row>
    <row r="45" spans="1:17" x14ac:dyDescent="0.55000000000000004">
      <c r="A45" s="8" t="s">
        <v>55</v>
      </c>
      <c r="B45" s="3" t="s">
        <v>14</v>
      </c>
      <c r="C45" s="16">
        <v>3.2897357295987071</v>
      </c>
      <c r="D45" s="16">
        <v>0.64237275375647518</v>
      </c>
      <c r="E45" s="15">
        <f t="shared" si="0"/>
        <v>2.6473629758422321</v>
      </c>
      <c r="F45" s="15">
        <f t="shared" si="1"/>
        <v>2.9685493527204696</v>
      </c>
      <c r="G45" s="15">
        <f t="shared" si="2"/>
        <v>3.2897357295987071</v>
      </c>
      <c r="H45" s="15">
        <f t="shared" si="3"/>
        <v>3.6109221064769446</v>
      </c>
      <c r="I45" s="15">
        <f t="shared" si="4"/>
        <v>3.932108483355182</v>
      </c>
      <c r="J45" s="3"/>
      <c r="K45" s="15">
        <f t="shared" si="5"/>
        <v>2.7758375265935271</v>
      </c>
      <c r="L45" s="15">
        <f t="shared" si="6"/>
        <v>2.9685493527204696</v>
      </c>
      <c r="M45" s="15">
        <f t="shared" si="7"/>
        <v>3.1612611788474121</v>
      </c>
      <c r="N45" s="15">
        <f t="shared" si="8"/>
        <v>3.2897357295987071</v>
      </c>
      <c r="O45" s="15">
        <f t="shared" si="9"/>
        <v>3.4182102803500021</v>
      </c>
      <c r="P45" s="15">
        <f t="shared" si="10"/>
        <v>3.6109221064769446</v>
      </c>
      <c r="Q45" s="15">
        <f t="shared" si="11"/>
        <v>3.803633932603887</v>
      </c>
    </row>
    <row r="46" spans="1:17" x14ac:dyDescent="0.55000000000000004">
      <c r="A46" s="8" t="s">
        <v>56</v>
      </c>
      <c r="B46" s="3" t="s">
        <v>14</v>
      </c>
      <c r="C46" s="16">
        <v>3.1927500040982011</v>
      </c>
      <c r="D46" s="16">
        <v>0.53181778005369451</v>
      </c>
      <c r="E46" s="15">
        <f t="shared" si="0"/>
        <v>2.6609322240445064</v>
      </c>
      <c r="F46" s="15">
        <f t="shared" si="1"/>
        <v>2.9268411140713537</v>
      </c>
      <c r="G46" s="15">
        <f t="shared" si="2"/>
        <v>3.1927500040982011</v>
      </c>
      <c r="H46" s="15">
        <f t="shared" si="3"/>
        <v>3.4586588941250485</v>
      </c>
      <c r="I46" s="15">
        <f t="shared" si="4"/>
        <v>3.7245677841518958</v>
      </c>
      <c r="J46" s="3"/>
      <c r="K46" s="15">
        <f t="shared" si="5"/>
        <v>2.7672957800552456</v>
      </c>
      <c r="L46" s="15">
        <f t="shared" si="6"/>
        <v>2.9268411140713537</v>
      </c>
      <c r="M46" s="15">
        <f t="shared" si="7"/>
        <v>3.0863864480874623</v>
      </c>
      <c r="N46" s="15">
        <f t="shared" si="8"/>
        <v>3.1927500040982011</v>
      </c>
      <c r="O46" s="15">
        <f t="shared" si="9"/>
        <v>3.2991135601089399</v>
      </c>
      <c r="P46" s="15">
        <f t="shared" si="10"/>
        <v>3.4586588941250485</v>
      </c>
      <c r="Q46" s="15">
        <f t="shared" si="11"/>
        <v>3.6182042281411566</v>
      </c>
    </row>
    <row r="47" spans="1:17" x14ac:dyDescent="0.55000000000000004">
      <c r="A47" s="8" t="s">
        <v>57</v>
      </c>
      <c r="B47" s="3" t="s">
        <v>14</v>
      </c>
      <c r="C47" s="16">
        <v>2.6366291999759817</v>
      </c>
      <c r="D47" s="16">
        <v>0.75959109766186728</v>
      </c>
      <c r="E47" s="15">
        <f t="shared" si="0"/>
        <v>1.8770381023141143</v>
      </c>
      <c r="F47" s="15">
        <f t="shared" si="1"/>
        <v>2.256833651145048</v>
      </c>
      <c r="G47" s="15">
        <f t="shared" si="2"/>
        <v>2.6366291999759817</v>
      </c>
      <c r="H47" s="15">
        <f t="shared" si="3"/>
        <v>3.0164247488069154</v>
      </c>
      <c r="I47" s="15">
        <f t="shared" si="4"/>
        <v>3.3962202976378491</v>
      </c>
      <c r="J47" s="3"/>
      <c r="K47" s="15">
        <f t="shared" si="5"/>
        <v>2.0289563218464877</v>
      </c>
      <c r="L47" s="15">
        <f t="shared" si="6"/>
        <v>2.256833651145048</v>
      </c>
      <c r="M47" s="15">
        <f t="shared" si="7"/>
        <v>2.4847109804436083</v>
      </c>
      <c r="N47" s="15">
        <f t="shared" si="8"/>
        <v>2.6366291999759817</v>
      </c>
      <c r="O47" s="15">
        <f t="shared" si="9"/>
        <v>2.7885474195083551</v>
      </c>
      <c r="P47" s="15">
        <f t="shared" si="10"/>
        <v>3.0164247488069154</v>
      </c>
      <c r="Q47" s="15">
        <f t="shared" si="11"/>
        <v>3.2443020781054757</v>
      </c>
    </row>
    <row r="48" spans="1:17" x14ac:dyDescent="0.55000000000000004">
      <c r="A48" s="8" t="s">
        <v>107</v>
      </c>
      <c r="B48" s="3" t="s">
        <v>14</v>
      </c>
      <c r="C48" s="16">
        <v>3.0632325539460012</v>
      </c>
      <c r="D48" s="16">
        <v>0.74506613302661873</v>
      </c>
      <c r="E48" s="15">
        <f t="shared" si="0"/>
        <v>2.3181664209193826</v>
      </c>
      <c r="F48" s="15">
        <f t="shared" si="1"/>
        <v>2.6906994874326919</v>
      </c>
      <c r="G48" s="15">
        <f t="shared" si="2"/>
        <v>3.0632325539460012</v>
      </c>
      <c r="H48" s="15">
        <f t="shared" si="3"/>
        <v>3.4357656204593106</v>
      </c>
      <c r="I48" s="15">
        <f t="shared" si="4"/>
        <v>3.8082986869726199</v>
      </c>
      <c r="J48" s="3"/>
      <c r="K48" s="15">
        <f t="shared" si="5"/>
        <v>2.4671796475247061</v>
      </c>
      <c r="L48" s="15">
        <f t="shared" si="6"/>
        <v>2.6906994874326919</v>
      </c>
      <c r="M48" s="15">
        <f t="shared" si="7"/>
        <v>2.9142193273406773</v>
      </c>
      <c r="N48" s="15">
        <f t="shared" si="8"/>
        <v>3.0632325539460012</v>
      </c>
      <c r="O48" s="15">
        <f t="shared" si="9"/>
        <v>3.2122457805513251</v>
      </c>
      <c r="P48" s="15">
        <f t="shared" si="10"/>
        <v>3.4357656204593106</v>
      </c>
      <c r="Q48" s="15">
        <f t="shared" si="11"/>
        <v>3.6592854603672964</v>
      </c>
    </row>
    <row r="49" spans="1:17" x14ac:dyDescent="0.55000000000000004">
      <c r="A49" s="8" t="s">
        <v>58</v>
      </c>
      <c r="B49" s="3" t="s">
        <v>14</v>
      </c>
      <c r="C49" s="16">
        <v>3.7246618981787543</v>
      </c>
      <c r="D49" s="16">
        <v>0.58921813990746508</v>
      </c>
      <c r="E49" s="15">
        <f t="shared" si="0"/>
        <v>3.1354437582712893</v>
      </c>
      <c r="F49" s="15">
        <f t="shared" si="1"/>
        <v>3.4300528282250218</v>
      </c>
      <c r="G49" s="15">
        <f t="shared" si="2"/>
        <v>3.7246618981787543</v>
      </c>
      <c r="H49" s="19">
        <f>C49+0.5*D49</f>
        <v>4.0192709681324867</v>
      </c>
      <c r="I49" s="19">
        <f t="shared" si="4"/>
        <v>4.3138800380862197</v>
      </c>
      <c r="J49" s="3"/>
      <c r="K49" s="15">
        <f t="shared" si="5"/>
        <v>3.253287386252782</v>
      </c>
      <c r="L49" s="15">
        <f t="shared" si="6"/>
        <v>3.4300528282250218</v>
      </c>
      <c r="M49" s="15">
        <f t="shared" si="7"/>
        <v>3.6068182701972611</v>
      </c>
      <c r="N49" s="15">
        <f t="shared" si="8"/>
        <v>3.7246618981787543</v>
      </c>
      <c r="O49" s="15">
        <f t="shared" si="9"/>
        <v>3.8425055261602474</v>
      </c>
      <c r="P49" s="19">
        <f t="shared" si="10"/>
        <v>4.0192709681324867</v>
      </c>
      <c r="Q49" s="19">
        <f t="shared" si="11"/>
        <v>4.1960364101047265</v>
      </c>
    </row>
    <row r="50" spans="1:17" x14ac:dyDescent="0.55000000000000004">
      <c r="A50" s="8" t="s">
        <v>59</v>
      </c>
      <c r="B50" s="3" t="s">
        <v>14</v>
      </c>
      <c r="C50" s="16">
        <v>2.654216505379567</v>
      </c>
      <c r="D50" s="16">
        <v>0.7258807151102542</v>
      </c>
      <c r="E50" s="15">
        <f t="shared" si="0"/>
        <v>1.9283357902693128</v>
      </c>
      <c r="F50" s="15">
        <f t="shared" si="1"/>
        <v>2.2912761478244397</v>
      </c>
      <c r="G50" s="15">
        <f t="shared" si="2"/>
        <v>2.654216505379567</v>
      </c>
      <c r="H50" s="15">
        <f t="shared" si="3"/>
        <v>3.0171568629346943</v>
      </c>
      <c r="I50" s="15">
        <f t="shared" si="4"/>
        <v>3.3800972204898212</v>
      </c>
      <c r="J50" s="3"/>
      <c r="K50" s="15">
        <f t="shared" si="5"/>
        <v>2.0735119332913636</v>
      </c>
      <c r="L50" s="15">
        <f t="shared" si="6"/>
        <v>2.2912761478244397</v>
      </c>
      <c r="M50" s="15">
        <f t="shared" si="7"/>
        <v>2.5090403623575162</v>
      </c>
      <c r="N50" s="15">
        <f t="shared" si="8"/>
        <v>2.654216505379567</v>
      </c>
      <c r="O50" s="15">
        <f t="shared" si="9"/>
        <v>2.7993926484016178</v>
      </c>
      <c r="P50" s="15">
        <f t="shared" si="10"/>
        <v>3.0171568629346943</v>
      </c>
      <c r="Q50" s="15">
        <f t="shared" si="11"/>
        <v>3.2349210774677704</v>
      </c>
    </row>
    <row r="51" spans="1:17" x14ac:dyDescent="0.55000000000000004">
      <c r="A51" s="12" t="s">
        <v>60</v>
      </c>
      <c r="B51" s="3" t="s">
        <v>14</v>
      </c>
      <c r="C51" s="16">
        <v>2.3856344292841034</v>
      </c>
      <c r="D51" s="16">
        <v>0.72082723756266687</v>
      </c>
      <c r="E51" s="15">
        <f t="shared" si="0"/>
        <v>1.6648071917214367</v>
      </c>
      <c r="F51" s="15">
        <f t="shared" si="1"/>
        <v>2.0252208105027698</v>
      </c>
      <c r="G51" s="15">
        <f t="shared" si="2"/>
        <v>2.3856344292841034</v>
      </c>
      <c r="H51" s="15">
        <f t="shared" si="3"/>
        <v>2.746048048065437</v>
      </c>
      <c r="I51" s="15">
        <f t="shared" si="4"/>
        <v>3.1064616668467702</v>
      </c>
      <c r="J51" s="3"/>
      <c r="K51" s="15">
        <f t="shared" si="5"/>
        <v>1.80897263923397</v>
      </c>
      <c r="L51" s="15">
        <f t="shared" si="6"/>
        <v>2.0252208105027698</v>
      </c>
      <c r="M51" s="15">
        <f t="shared" si="7"/>
        <v>2.2414689817715701</v>
      </c>
      <c r="N51" s="15">
        <f t="shared" si="8"/>
        <v>2.3856344292841034</v>
      </c>
      <c r="O51" s="15">
        <f t="shared" si="9"/>
        <v>2.5297998767966368</v>
      </c>
      <c r="P51" s="15">
        <f t="shared" si="10"/>
        <v>2.746048048065437</v>
      </c>
      <c r="Q51" s="15">
        <f t="shared" si="11"/>
        <v>2.9622962193342368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235B3-93D0-4137-A993-E9C06BC884B8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2.700956763073326</v>
      </c>
      <c r="D4" s="14">
        <v>0.48432457589419103</v>
      </c>
      <c r="E4" s="15">
        <f>C4-D4</f>
        <v>2.216632187179135</v>
      </c>
      <c r="F4" s="15">
        <f>C4-0.5*D4</f>
        <v>2.4587944751262305</v>
      </c>
      <c r="G4" s="15">
        <f>C4</f>
        <v>2.700956763073326</v>
      </c>
      <c r="H4" s="15">
        <f>C4+0.5*D4</f>
        <v>2.9431190510204215</v>
      </c>
      <c r="I4" s="15">
        <f>C4+D4</f>
        <v>3.185281338967517</v>
      </c>
      <c r="J4" s="3"/>
      <c r="K4" s="15">
        <f>C4-0.8*D4</f>
        <v>2.3134971023579731</v>
      </c>
      <c r="L4" s="15">
        <f>C4-0.5*D4</f>
        <v>2.4587944751262305</v>
      </c>
      <c r="M4" s="15">
        <f>C4-0.2*D4</f>
        <v>2.6040918478944879</v>
      </c>
      <c r="N4" s="15">
        <f>C4</f>
        <v>2.700956763073326</v>
      </c>
      <c r="O4" s="15">
        <f>C4+0.2*D4</f>
        <v>2.7978216782521641</v>
      </c>
      <c r="P4" s="15">
        <f>C4+0.5*D4</f>
        <v>2.9431190510204215</v>
      </c>
      <c r="Q4" s="15">
        <f>C4+0.8*D4</f>
        <v>3.0884164237886789</v>
      </c>
    </row>
    <row r="5" spans="1:17" x14ac:dyDescent="0.55000000000000004">
      <c r="A5" s="8" t="s">
        <v>18</v>
      </c>
      <c r="B5" s="3" t="s">
        <v>14</v>
      </c>
      <c r="C5" s="16">
        <v>2.2722757814782386</v>
      </c>
      <c r="D5" s="16">
        <v>0.74657874084085829</v>
      </c>
      <c r="E5" s="15">
        <f>C5-D5</f>
        <v>1.5256970406373802</v>
      </c>
      <c r="F5" s="15">
        <f>C5-0.5*D5</f>
        <v>1.8989864110578094</v>
      </c>
      <c r="G5" s="15">
        <f>C5</f>
        <v>2.2722757814782386</v>
      </c>
      <c r="H5" s="15">
        <f>C5+0.5*D5</f>
        <v>2.6455651518986678</v>
      </c>
      <c r="I5" s="15">
        <f>C5+D5</f>
        <v>3.018854522319097</v>
      </c>
      <c r="J5" s="3"/>
      <c r="K5" s="15">
        <f>C5-0.8*D5</f>
        <v>1.6750127888055519</v>
      </c>
      <c r="L5" s="15">
        <f>C5-0.5*D5</f>
        <v>1.8989864110578094</v>
      </c>
      <c r="M5" s="15">
        <f>C5-0.2*D5</f>
        <v>2.1229600333100671</v>
      </c>
      <c r="N5" s="15">
        <f>C5</f>
        <v>2.2722757814782386</v>
      </c>
      <c r="O5" s="15">
        <f>C5+0.2*D5</f>
        <v>2.4215915296464101</v>
      </c>
      <c r="P5" s="15">
        <f>C5+0.5*D5</f>
        <v>2.6455651518986678</v>
      </c>
      <c r="Q5" s="15">
        <f>C5+0.8*D5</f>
        <v>2.8695387741509251</v>
      </c>
    </row>
    <row r="6" spans="1:17" x14ac:dyDescent="0.55000000000000004">
      <c r="A6" s="8" t="s">
        <v>19</v>
      </c>
      <c r="B6" s="3" t="s">
        <v>14</v>
      </c>
      <c r="C6" s="16">
        <v>2.1373064563248634</v>
      </c>
      <c r="D6" s="16">
        <v>0.63602060669642624</v>
      </c>
      <c r="E6" s="15">
        <f t="shared" ref="E6:E51" si="0">C6-D6</f>
        <v>1.5012858496284371</v>
      </c>
      <c r="F6" s="15">
        <f t="shared" ref="F6:F51" si="1">C6-0.5*D6</f>
        <v>1.8192961529766503</v>
      </c>
      <c r="G6" s="15">
        <f t="shared" ref="G6:G51" si="2">C6</f>
        <v>2.1373064563248634</v>
      </c>
      <c r="H6" s="15">
        <f t="shared" ref="H6:H51" si="3">C6+0.5*D6</f>
        <v>2.4553167596730763</v>
      </c>
      <c r="I6" s="15">
        <f t="shared" ref="I6:I51" si="4">C6+D6</f>
        <v>2.7733270630212896</v>
      </c>
      <c r="J6" s="3"/>
      <c r="K6" s="15">
        <f t="shared" ref="K6:K51" si="5">C6-0.8*D6</f>
        <v>1.6284899709677223</v>
      </c>
      <c r="L6" s="15">
        <f t="shared" ref="L6:L51" si="6">C6-0.5*D6</f>
        <v>1.8192961529766503</v>
      </c>
      <c r="M6" s="15">
        <f t="shared" ref="M6:M51" si="7">C6-0.2*D6</f>
        <v>2.0101023349855782</v>
      </c>
      <c r="N6" s="15">
        <f t="shared" ref="N6:N51" si="8">C6</f>
        <v>2.1373064563248634</v>
      </c>
      <c r="O6" s="15">
        <f t="shared" ref="O6:O51" si="9">C6+0.2*D6</f>
        <v>2.2645105776641485</v>
      </c>
      <c r="P6" s="15">
        <f t="shared" ref="P6:P51" si="10">C6+0.5*D6</f>
        <v>2.4553167596730763</v>
      </c>
      <c r="Q6" s="15">
        <f t="shared" ref="Q6:Q51" si="11">C6+0.8*D6</f>
        <v>2.6461229416820045</v>
      </c>
    </row>
    <row r="7" spans="1:17" x14ac:dyDescent="0.55000000000000004">
      <c r="A7" s="8" t="s">
        <v>20</v>
      </c>
      <c r="B7" s="3" t="s">
        <v>14</v>
      </c>
      <c r="C7" s="16">
        <v>3.1297107800175308</v>
      </c>
      <c r="D7" s="16">
        <v>0.85778315081510326</v>
      </c>
      <c r="E7" s="15">
        <f t="shared" si="0"/>
        <v>2.2719276292024277</v>
      </c>
      <c r="F7" s="15">
        <f t="shared" si="1"/>
        <v>2.7008192046099793</v>
      </c>
      <c r="G7" s="15">
        <f t="shared" si="2"/>
        <v>3.1297107800175308</v>
      </c>
      <c r="H7" s="15">
        <f t="shared" si="3"/>
        <v>3.5586023554250823</v>
      </c>
      <c r="I7" s="15">
        <f t="shared" si="4"/>
        <v>3.9874939308326338</v>
      </c>
      <c r="J7" s="3"/>
      <c r="K7" s="15">
        <f t="shared" si="5"/>
        <v>2.443484259365448</v>
      </c>
      <c r="L7" s="15">
        <f t="shared" si="6"/>
        <v>2.7008192046099793</v>
      </c>
      <c r="M7" s="15">
        <f t="shared" si="7"/>
        <v>2.9581541498545101</v>
      </c>
      <c r="N7" s="15">
        <f t="shared" si="8"/>
        <v>3.1297107800175308</v>
      </c>
      <c r="O7" s="15">
        <f t="shared" si="9"/>
        <v>3.3012674101805515</v>
      </c>
      <c r="P7" s="15">
        <f t="shared" si="10"/>
        <v>3.5586023554250823</v>
      </c>
      <c r="Q7" s="15">
        <f t="shared" si="11"/>
        <v>3.8159373006696136</v>
      </c>
    </row>
    <row r="8" spans="1:17" x14ac:dyDescent="0.55000000000000004">
      <c r="A8" s="8" t="s">
        <v>21</v>
      </c>
      <c r="B8" s="3" t="s">
        <v>14</v>
      </c>
      <c r="C8" s="16">
        <v>2.8825591586327786</v>
      </c>
      <c r="D8" s="16">
        <v>0.6472589035594275</v>
      </c>
      <c r="E8" s="15">
        <f t="shared" si="0"/>
        <v>2.235300255073351</v>
      </c>
      <c r="F8" s="15">
        <f t="shared" si="1"/>
        <v>2.558929706853065</v>
      </c>
      <c r="G8" s="15">
        <f t="shared" si="2"/>
        <v>2.8825591586327786</v>
      </c>
      <c r="H8" s="15">
        <f t="shared" si="3"/>
        <v>3.2061886104124921</v>
      </c>
      <c r="I8" s="15">
        <f t="shared" si="4"/>
        <v>3.5298180621922062</v>
      </c>
      <c r="J8" s="3"/>
      <c r="K8" s="15">
        <f t="shared" si="5"/>
        <v>2.3647520357852363</v>
      </c>
      <c r="L8" s="15">
        <f t="shared" si="6"/>
        <v>2.558929706853065</v>
      </c>
      <c r="M8" s="15">
        <f t="shared" si="7"/>
        <v>2.7531073779208932</v>
      </c>
      <c r="N8" s="15">
        <f t="shared" si="8"/>
        <v>2.8825591586327786</v>
      </c>
      <c r="O8" s="15">
        <f t="shared" si="9"/>
        <v>3.0120109393446639</v>
      </c>
      <c r="P8" s="15">
        <f t="shared" si="10"/>
        <v>3.2061886104124921</v>
      </c>
      <c r="Q8" s="15">
        <f t="shared" si="11"/>
        <v>3.4003662814803208</v>
      </c>
    </row>
    <row r="9" spans="1:17" x14ac:dyDescent="0.55000000000000004">
      <c r="A9" s="8" t="s">
        <v>22</v>
      </c>
      <c r="B9" s="3" t="s">
        <v>14</v>
      </c>
      <c r="C9" s="16">
        <v>2.8851884312006999</v>
      </c>
      <c r="D9" s="16">
        <v>0.90706761217619769</v>
      </c>
      <c r="E9" s="15">
        <f t="shared" si="0"/>
        <v>1.9781208190245021</v>
      </c>
      <c r="F9" s="15">
        <f t="shared" si="1"/>
        <v>2.4316546251126012</v>
      </c>
      <c r="G9" s="15">
        <f t="shared" si="2"/>
        <v>2.8851884312006999</v>
      </c>
      <c r="H9" s="15">
        <f t="shared" si="3"/>
        <v>3.3387222372887986</v>
      </c>
      <c r="I9" s="15">
        <f t="shared" si="4"/>
        <v>3.7922560433768977</v>
      </c>
      <c r="J9" s="3"/>
      <c r="K9" s="15">
        <f t="shared" si="5"/>
        <v>2.1595343414597417</v>
      </c>
      <c r="L9" s="15">
        <f t="shared" si="6"/>
        <v>2.4316546251126012</v>
      </c>
      <c r="M9" s="15">
        <f t="shared" si="7"/>
        <v>2.7037749087654603</v>
      </c>
      <c r="N9" s="15">
        <f t="shared" si="8"/>
        <v>2.8851884312006999</v>
      </c>
      <c r="O9" s="15">
        <f t="shared" si="9"/>
        <v>3.0666019536359395</v>
      </c>
      <c r="P9" s="15">
        <f t="shared" si="10"/>
        <v>3.3387222372887986</v>
      </c>
      <c r="Q9" s="15">
        <f t="shared" si="11"/>
        <v>3.6108425209416581</v>
      </c>
    </row>
    <row r="10" spans="1:17" x14ac:dyDescent="0.55000000000000004">
      <c r="A10" s="8" t="s">
        <v>23</v>
      </c>
      <c r="B10" s="3" t="s">
        <v>14</v>
      </c>
      <c r="C10" s="16">
        <v>2.6003505696757236</v>
      </c>
      <c r="D10" s="16">
        <v>0.86031402863738693</v>
      </c>
      <c r="E10" s="15">
        <f t="shared" si="0"/>
        <v>1.7400365410383367</v>
      </c>
      <c r="F10" s="15">
        <f t="shared" si="1"/>
        <v>2.17019355535703</v>
      </c>
      <c r="G10" s="15">
        <f t="shared" si="2"/>
        <v>2.6003505696757236</v>
      </c>
      <c r="H10" s="15">
        <f t="shared" si="3"/>
        <v>3.0305075839944173</v>
      </c>
      <c r="I10" s="15">
        <f t="shared" si="4"/>
        <v>3.4606645983131106</v>
      </c>
      <c r="J10" s="3"/>
      <c r="K10" s="15">
        <f t="shared" si="5"/>
        <v>1.9120993467658141</v>
      </c>
      <c r="L10" s="15">
        <f t="shared" si="6"/>
        <v>2.17019355535703</v>
      </c>
      <c r="M10" s="15">
        <f t="shared" si="7"/>
        <v>2.4282877639482461</v>
      </c>
      <c r="N10" s="15">
        <f t="shared" si="8"/>
        <v>2.6003505696757236</v>
      </c>
      <c r="O10" s="15">
        <f t="shared" si="9"/>
        <v>2.7724133754032012</v>
      </c>
      <c r="P10" s="15">
        <f t="shared" si="10"/>
        <v>3.0305075839944173</v>
      </c>
      <c r="Q10" s="15">
        <f t="shared" si="11"/>
        <v>3.2886017925856335</v>
      </c>
    </row>
    <row r="11" spans="1:17" x14ac:dyDescent="0.55000000000000004">
      <c r="A11" s="8" t="s">
        <v>24</v>
      </c>
      <c r="B11" s="3" t="s">
        <v>14</v>
      </c>
      <c r="C11" s="16">
        <v>2.7677475898334754</v>
      </c>
      <c r="D11" s="16">
        <v>0.90294504083002658</v>
      </c>
      <c r="E11" s="15">
        <f t="shared" si="0"/>
        <v>1.8648025490034488</v>
      </c>
      <c r="F11" s="15">
        <f t="shared" si="1"/>
        <v>2.3162750694184622</v>
      </c>
      <c r="G11" s="15">
        <f t="shared" si="2"/>
        <v>2.7677475898334754</v>
      </c>
      <c r="H11" s="15">
        <f t="shared" si="3"/>
        <v>3.2192201102484885</v>
      </c>
      <c r="I11" s="15">
        <f t="shared" si="4"/>
        <v>3.6706926306635017</v>
      </c>
      <c r="J11" s="3"/>
      <c r="K11" s="15">
        <f t="shared" si="5"/>
        <v>2.0453915571694541</v>
      </c>
      <c r="L11" s="15">
        <f t="shared" si="6"/>
        <v>2.3162750694184622</v>
      </c>
      <c r="M11" s="15">
        <f t="shared" si="7"/>
        <v>2.5871585816674703</v>
      </c>
      <c r="N11" s="15">
        <f t="shared" si="8"/>
        <v>2.7677475898334754</v>
      </c>
      <c r="O11" s="15">
        <f t="shared" si="9"/>
        <v>2.9483365979994804</v>
      </c>
      <c r="P11" s="15">
        <f t="shared" si="10"/>
        <v>3.2192201102484885</v>
      </c>
      <c r="Q11" s="15">
        <f t="shared" si="11"/>
        <v>3.4901036224974966</v>
      </c>
    </row>
    <row r="12" spans="1:17" x14ac:dyDescent="0.55000000000000004">
      <c r="A12" s="12" t="s">
        <v>25</v>
      </c>
      <c r="B12" s="10" t="s">
        <v>14</v>
      </c>
      <c r="C12" s="17">
        <v>2.9325153374233111</v>
      </c>
      <c r="D12" s="17">
        <v>0.8044850597664096</v>
      </c>
      <c r="E12" s="18">
        <f t="shared" si="0"/>
        <v>2.1280302776569013</v>
      </c>
      <c r="F12" s="18">
        <f t="shared" si="1"/>
        <v>2.5302728075401064</v>
      </c>
      <c r="G12" s="18">
        <f t="shared" si="2"/>
        <v>2.9325153374233111</v>
      </c>
      <c r="H12" s="18">
        <f t="shared" si="3"/>
        <v>3.3347578673065157</v>
      </c>
      <c r="I12" s="18">
        <f t="shared" si="4"/>
        <v>3.7370003971897208</v>
      </c>
      <c r="J12" s="10"/>
      <c r="K12" s="18">
        <f t="shared" si="5"/>
        <v>2.2889272896101831</v>
      </c>
      <c r="L12" s="18">
        <f t="shared" si="6"/>
        <v>2.5302728075401064</v>
      </c>
      <c r="M12" s="18">
        <f t="shared" si="7"/>
        <v>2.7716183254700293</v>
      </c>
      <c r="N12" s="18">
        <f t="shared" si="8"/>
        <v>2.9325153374233111</v>
      </c>
      <c r="O12" s="18">
        <f t="shared" si="9"/>
        <v>3.0934123493765928</v>
      </c>
      <c r="P12" s="18">
        <f t="shared" si="10"/>
        <v>3.3347578673065157</v>
      </c>
      <c r="Q12" s="18">
        <f t="shared" si="11"/>
        <v>3.576103385236439</v>
      </c>
    </row>
    <row r="13" spans="1:17" x14ac:dyDescent="0.55000000000000004">
      <c r="A13" s="7" t="s">
        <v>13</v>
      </c>
      <c r="B13" s="3" t="s">
        <v>14</v>
      </c>
      <c r="C13" s="14">
        <v>2.8321160775148511</v>
      </c>
      <c r="D13" s="14">
        <v>0.49915038340093554</v>
      </c>
      <c r="E13" s="15">
        <f t="shared" si="0"/>
        <v>2.3329656941139154</v>
      </c>
      <c r="F13" s="15">
        <f t="shared" si="1"/>
        <v>2.5825408858143835</v>
      </c>
      <c r="G13" s="15">
        <f t="shared" si="2"/>
        <v>2.8321160775148511</v>
      </c>
      <c r="H13" s="15">
        <f t="shared" si="3"/>
        <v>3.0816912692153187</v>
      </c>
      <c r="I13" s="15">
        <f t="shared" si="4"/>
        <v>3.3312664609157867</v>
      </c>
      <c r="J13" s="3"/>
      <c r="K13" s="15">
        <f t="shared" si="5"/>
        <v>2.4327957707941028</v>
      </c>
      <c r="L13" s="15">
        <f t="shared" si="6"/>
        <v>2.5825408858143835</v>
      </c>
      <c r="M13" s="15">
        <f t="shared" si="7"/>
        <v>2.7322860008346641</v>
      </c>
      <c r="N13" s="15">
        <f t="shared" si="8"/>
        <v>2.8321160775148511</v>
      </c>
      <c r="O13" s="15">
        <f t="shared" si="9"/>
        <v>2.931946154195038</v>
      </c>
      <c r="P13" s="15">
        <f t="shared" si="10"/>
        <v>3.0816912692153187</v>
      </c>
      <c r="Q13" s="15">
        <f t="shared" si="11"/>
        <v>3.2314363842355993</v>
      </c>
    </row>
    <row r="14" spans="1:17" x14ac:dyDescent="0.55000000000000004">
      <c r="A14" s="8" t="s">
        <v>26</v>
      </c>
      <c r="B14" s="3" t="s">
        <v>14</v>
      </c>
      <c r="C14" s="16">
        <v>2.5474729769208309</v>
      </c>
      <c r="D14" s="16">
        <v>0.67596634486558937</v>
      </c>
      <c r="E14" s="15">
        <f t="shared" si="0"/>
        <v>1.8715066320552416</v>
      </c>
      <c r="F14" s="15">
        <f t="shared" si="1"/>
        <v>2.2094898044880362</v>
      </c>
      <c r="G14" s="15">
        <f t="shared" si="2"/>
        <v>2.5474729769208309</v>
      </c>
      <c r="H14" s="15">
        <f t="shared" si="3"/>
        <v>2.8854561493536255</v>
      </c>
      <c r="I14" s="15">
        <f t="shared" si="4"/>
        <v>3.2234393217864201</v>
      </c>
      <c r="J14" s="3"/>
      <c r="K14" s="15">
        <f t="shared" si="5"/>
        <v>2.0066999010283593</v>
      </c>
      <c r="L14" s="15">
        <f t="shared" si="6"/>
        <v>2.2094898044880362</v>
      </c>
      <c r="M14" s="15">
        <f t="shared" si="7"/>
        <v>2.4122797079477132</v>
      </c>
      <c r="N14" s="15">
        <f t="shared" si="8"/>
        <v>2.5474729769208309</v>
      </c>
      <c r="O14" s="15">
        <f t="shared" si="9"/>
        <v>2.6826662458939485</v>
      </c>
      <c r="P14" s="15">
        <f t="shared" si="10"/>
        <v>2.8854561493536255</v>
      </c>
      <c r="Q14" s="15">
        <f t="shared" si="11"/>
        <v>3.0882460528133024</v>
      </c>
    </row>
    <row r="15" spans="1:17" x14ac:dyDescent="0.55000000000000004">
      <c r="A15" s="8" t="s">
        <v>27</v>
      </c>
      <c r="B15" s="3" t="s">
        <v>14</v>
      </c>
      <c r="C15" s="16">
        <v>2.9062226117440839</v>
      </c>
      <c r="D15" s="16">
        <v>0.72605991455481678</v>
      </c>
      <c r="E15" s="15">
        <f t="shared" si="0"/>
        <v>2.1801626971892674</v>
      </c>
      <c r="F15" s="15">
        <f t="shared" si="1"/>
        <v>2.5431926544666754</v>
      </c>
      <c r="G15" s="15">
        <f t="shared" si="2"/>
        <v>2.9062226117440839</v>
      </c>
      <c r="H15" s="15">
        <f t="shared" si="3"/>
        <v>3.2692525690214924</v>
      </c>
      <c r="I15" s="15">
        <f t="shared" si="4"/>
        <v>3.6322825262989005</v>
      </c>
      <c r="J15" s="3"/>
      <c r="K15" s="15">
        <f t="shared" si="5"/>
        <v>2.3253746801002304</v>
      </c>
      <c r="L15" s="15">
        <f t="shared" si="6"/>
        <v>2.5431926544666754</v>
      </c>
      <c r="M15" s="15">
        <f t="shared" si="7"/>
        <v>2.7610106288331204</v>
      </c>
      <c r="N15" s="15">
        <f t="shared" si="8"/>
        <v>2.9062226117440839</v>
      </c>
      <c r="O15" s="15">
        <f t="shared" si="9"/>
        <v>3.0514345946550474</v>
      </c>
      <c r="P15" s="15">
        <f t="shared" si="10"/>
        <v>3.2692525690214924</v>
      </c>
      <c r="Q15" s="15">
        <f t="shared" si="11"/>
        <v>3.4870705433879374</v>
      </c>
    </row>
    <row r="16" spans="1:17" x14ac:dyDescent="0.55000000000000004">
      <c r="A16" s="8" t="s">
        <v>28</v>
      </c>
      <c r="B16" s="3" t="s">
        <v>14</v>
      </c>
      <c r="C16" s="16">
        <v>2.8185801928133216</v>
      </c>
      <c r="D16" s="16">
        <v>0.75825636774204941</v>
      </c>
      <c r="E16" s="15">
        <f t="shared" si="0"/>
        <v>2.0603238250712721</v>
      </c>
      <c r="F16" s="15">
        <f t="shared" si="1"/>
        <v>2.4394520089422969</v>
      </c>
      <c r="G16" s="15">
        <f t="shared" si="2"/>
        <v>2.8185801928133216</v>
      </c>
      <c r="H16" s="15">
        <f t="shared" si="3"/>
        <v>3.1977083766843464</v>
      </c>
      <c r="I16" s="15">
        <f t="shared" si="4"/>
        <v>3.5768365605553711</v>
      </c>
      <c r="J16" s="3"/>
      <c r="K16" s="15">
        <f t="shared" si="5"/>
        <v>2.211975098619682</v>
      </c>
      <c r="L16" s="15">
        <f t="shared" si="6"/>
        <v>2.4394520089422969</v>
      </c>
      <c r="M16" s="15">
        <f t="shared" si="7"/>
        <v>2.6669289192649117</v>
      </c>
      <c r="N16" s="15">
        <f t="shared" si="8"/>
        <v>2.8185801928133216</v>
      </c>
      <c r="O16" s="15">
        <f t="shared" si="9"/>
        <v>2.9702314663617315</v>
      </c>
      <c r="P16" s="15">
        <f t="shared" si="10"/>
        <v>3.1977083766843464</v>
      </c>
      <c r="Q16" s="15">
        <f t="shared" si="11"/>
        <v>3.4251852870069612</v>
      </c>
    </row>
    <row r="17" spans="1:19" x14ac:dyDescent="0.55000000000000004">
      <c r="A17" s="8" t="s">
        <v>62</v>
      </c>
      <c r="B17" s="3" t="s">
        <v>14</v>
      </c>
      <c r="C17" s="16">
        <v>2.7808939526730887</v>
      </c>
      <c r="D17" s="16">
        <v>0.79979355240174266</v>
      </c>
      <c r="E17" s="15">
        <f t="shared" si="0"/>
        <v>1.9811004002713459</v>
      </c>
      <c r="F17" s="15">
        <f t="shared" si="1"/>
        <v>2.3809971764722175</v>
      </c>
      <c r="G17" s="15">
        <f t="shared" si="2"/>
        <v>2.7808939526730887</v>
      </c>
      <c r="H17" s="15">
        <f t="shared" si="3"/>
        <v>3.1807907288739599</v>
      </c>
      <c r="I17" s="15">
        <f t="shared" si="4"/>
        <v>3.5806875050748315</v>
      </c>
      <c r="J17" s="3"/>
      <c r="K17" s="15">
        <f t="shared" si="5"/>
        <v>2.1410591107516943</v>
      </c>
      <c r="L17" s="15">
        <f t="shared" si="6"/>
        <v>2.3809971764722175</v>
      </c>
      <c r="M17" s="15">
        <f t="shared" si="7"/>
        <v>2.6209352421927403</v>
      </c>
      <c r="N17" s="15">
        <f t="shared" si="8"/>
        <v>2.7808939526730887</v>
      </c>
      <c r="O17" s="15">
        <f t="shared" si="9"/>
        <v>2.9408526631534371</v>
      </c>
      <c r="P17" s="15">
        <f t="shared" si="10"/>
        <v>3.1807907288739599</v>
      </c>
      <c r="Q17" s="15">
        <f t="shared" si="11"/>
        <v>3.4207287945944831</v>
      </c>
    </row>
    <row r="18" spans="1:19" x14ac:dyDescent="0.55000000000000004">
      <c r="A18" s="8" t="s">
        <v>29</v>
      </c>
      <c r="B18" s="3" t="s">
        <v>14</v>
      </c>
      <c r="C18" s="16">
        <v>3.3032427695004318</v>
      </c>
      <c r="D18" s="16">
        <v>0.57359898100613005</v>
      </c>
      <c r="E18" s="15">
        <f t="shared" si="0"/>
        <v>2.7296437884943017</v>
      </c>
      <c r="F18" s="15">
        <f t="shared" si="1"/>
        <v>3.0164432789973668</v>
      </c>
      <c r="G18" s="15">
        <f t="shared" si="2"/>
        <v>3.3032427695004318</v>
      </c>
      <c r="H18" s="15">
        <f t="shared" si="3"/>
        <v>3.5900422600034969</v>
      </c>
      <c r="I18" s="15">
        <f t="shared" si="4"/>
        <v>3.876841750506562</v>
      </c>
      <c r="J18" s="3"/>
      <c r="K18" s="15">
        <f t="shared" si="5"/>
        <v>2.844363584695528</v>
      </c>
      <c r="L18" s="15">
        <f t="shared" si="6"/>
        <v>3.0164432789973668</v>
      </c>
      <c r="M18" s="15">
        <f t="shared" si="7"/>
        <v>3.188522973299206</v>
      </c>
      <c r="N18" s="15">
        <f t="shared" si="8"/>
        <v>3.3032427695004318</v>
      </c>
      <c r="O18" s="15">
        <f t="shared" si="9"/>
        <v>3.4179625657016577</v>
      </c>
      <c r="P18" s="15">
        <f t="shared" si="10"/>
        <v>3.5900422600034969</v>
      </c>
      <c r="Q18" s="15">
        <f t="shared" si="11"/>
        <v>3.7621219543053357</v>
      </c>
    </row>
    <row r="19" spans="1:19" x14ac:dyDescent="0.55000000000000004">
      <c r="A19" s="12" t="s">
        <v>30</v>
      </c>
      <c r="B19" s="10" t="s">
        <v>14</v>
      </c>
      <c r="C19" s="17">
        <v>2.6362839614373379</v>
      </c>
      <c r="D19" s="17">
        <v>0.76894655895142716</v>
      </c>
      <c r="E19" s="18">
        <f t="shared" si="0"/>
        <v>1.8673374024859108</v>
      </c>
      <c r="F19" s="18">
        <f t="shared" si="1"/>
        <v>2.2518106819616244</v>
      </c>
      <c r="G19" s="18">
        <f t="shared" si="2"/>
        <v>2.6362839614373379</v>
      </c>
      <c r="H19" s="18">
        <f t="shared" si="3"/>
        <v>3.0207572409130514</v>
      </c>
      <c r="I19" s="18">
        <f t="shared" si="4"/>
        <v>3.4052305203887649</v>
      </c>
      <c r="J19" s="10"/>
      <c r="K19" s="18">
        <f t="shared" si="5"/>
        <v>2.0211267142761962</v>
      </c>
      <c r="L19" s="18">
        <f t="shared" si="6"/>
        <v>2.2518106819616244</v>
      </c>
      <c r="M19" s="18">
        <f t="shared" si="7"/>
        <v>2.4824946496470526</v>
      </c>
      <c r="N19" s="18">
        <f t="shared" si="8"/>
        <v>2.6362839614373379</v>
      </c>
      <c r="O19" s="18">
        <f t="shared" si="9"/>
        <v>2.7900732732276232</v>
      </c>
      <c r="P19" s="18">
        <f t="shared" si="10"/>
        <v>3.0207572409130514</v>
      </c>
      <c r="Q19" s="18">
        <f t="shared" si="11"/>
        <v>3.2514412085984796</v>
      </c>
    </row>
    <row r="20" spans="1:19" x14ac:dyDescent="0.55000000000000004">
      <c r="A20" s="7" t="s">
        <v>31</v>
      </c>
      <c r="B20" s="3" t="s">
        <v>14</v>
      </c>
      <c r="C20" s="14">
        <v>2.6576427435323136</v>
      </c>
      <c r="D20" s="14">
        <v>0.53831631194288776</v>
      </c>
      <c r="E20" s="15">
        <f t="shared" si="0"/>
        <v>2.1193264315894256</v>
      </c>
      <c r="F20" s="15">
        <f t="shared" si="1"/>
        <v>2.3884845875608698</v>
      </c>
      <c r="G20" s="15">
        <f t="shared" si="2"/>
        <v>2.6576427435323136</v>
      </c>
      <c r="H20" s="15">
        <f t="shared" si="3"/>
        <v>2.9268008995037573</v>
      </c>
      <c r="I20" s="15">
        <f t="shared" si="4"/>
        <v>3.1959590554752015</v>
      </c>
      <c r="J20" s="3"/>
      <c r="K20" s="15">
        <f t="shared" si="5"/>
        <v>2.2269896939780032</v>
      </c>
      <c r="L20" s="15">
        <f t="shared" si="6"/>
        <v>2.3884845875608698</v>
      </c>
      <c r="M20" s="15">
        <f t="shared" si="7"/>
        <v>2.549979481143736</v>
      </c>
      <c r="N20" s="15">
        <f t="shared" si="8"/>
        <v>2.6576427435323136</v>
      </c>
      <c r="O20" s="15">
        <f t="shared" si="9"/>
        <v>2.7653060059208912</v>
      </c>
      <c r="P20" s="15">
        <f t="shared" si="10"/>
        <v>2.9268008995037573</v>
      </c>
      <c r="Q20" s="15">
        <f t="shared" si="11"/>
        <v>3.0882957930866239</v>
      </c>
    </row>
    <row r="21" spans="1:19" x14ac:dyDescent="0.55000000000000004">
      <c r="A21" s="7" t="s">
        <v>32</v>
      </c>
      <c r="B21" s="3" t="s">
        <v>14</v>
      </c>
      <c r="C21" s="14">
        <v>2.7115395851592146</v>
      </c>
      <c r="D21" s="14">
        <v>0.5070192062945188</v>
      </c>
      <c r="E21" s="15">
        <f t="shared" ref="E21" si="12">C21-D21</f>
        <v>2.2045203788646957</v>
      </c>
      <c r="F21" s="15">
        <f t="shared" ref="F21" si="13">C21-0.5*D21</f>
        <v>2.4580299820119551</v>
      </c>
      <c r="G21" s="15">
        <f t="shared" ref="G21" si="14">C21</f>
        <v>2.7115395851592146</v>
      </c>
      <c r="H21" s="15">
        <f t="shared" ref="H21" si="15">C21+0.5*D21</f>
        <v>2.965049188306474</v>
      </c>
      <c r="I21" s="15">
        <f t="shared" ref="I21" si="16">C21+D21</f>
        <v>3.2185587914537335</v>
      </c>
      <c r="J21" s="3"/>
      <c r="K21" s="15">
        <f t="shared" ref="K21" si="17">C21-0.8*D21</f>
        <v>2.3059242201235994</v>
      </c>
      <c r="L21" s="15">
        <f t="shared" ref="L21" si="18">C21-0.5*D21</f>
        <v>2.4580299820119551</v>
      </c>
      <c r="M21" s="15">
        <f t="shared" ref="M21" si="19">C21-0.2*D21</f>
        <v>2.6101357439003108</v>
      </c>
      <c r="N21" s="15">
        <f t="shared" ref="N21" si="20">C21</f>
        <v>2.7115395851592146</v>
      </c>
      <c r="O21" s="15">
        <f t="shared" ref="O21" si="21">C21+0.2*D21</f>
        <v>2.8129434264181183</v>
      </c>
      <c r="P21" s="15">
        <f t="shared" ref="P21" si="22">C21+0.5*D21</f>
        <v>2.965049188306474</v>
      </c>
      <c r="Q21" s="15">
        <f t="shared" ref="Q21" si="23">C21+0.8*D21</f>
        <v>3.1171549501948297</v>
      </c>
    </row>
    <row r="22" spans="1:19" x14ac:dyDescent="0.55000000000000004">
      <c r="A22" s="8" t="s">
        <v>33</v>
      </c>
      <c r="B22" s="3" t="s">
        <v>14</v>
      </c>
      <c r="C22" s="16">
        <v>2.5048203330411938</v>
      </c>
      <c r="D22" s="16">
        <v>0.72916220673753618</v>
      </c>
      <c r="E22" s="15">
        <f t="shared" si="0"/>
        <v>1.7756581263036577</v>
      </c>
      <c r="F22" s="15">
        <f t="shared" si="1"/>
        <v>2.1402392296724257</v>
      </c>
      <c r="G22" s="15">
        <f t="shared" si="2"/>
        <v>2.5048203330411938</v>
      </c>
      <c r="H22" s="15">
        <f t="shared" si="3"/>
        <v>2.8694014364099618</v>
      </c>
      <c r="I22" s="15">
        <f t="shared" si="4"/>
        <v>3.2339825397787298</v>
      </c>
      <c r="J22" s="3"/>
      <c r="K22" s="15">
        <f t="shared" si="5"/>
        <v>1.9214905676511647</v>
      </c>
      <c r="L22" s="15">
        <f t="shared" si="6"/>
        <v>2.1402392296724257</v>
      </c>
      <c r="M22" s="15">
        <f t="shared" si="7"/>
        <v>2.3589878916936864</v>
      </c>
      <c r="N22" s="15">
        <f t="shared" si="8"/>
        <v>2.5048203330411938</v>
      </c>
      <c r="O22" s="15">
        <f t="shared" si="9"/>
        <v>2.6506527743887012</v>
      </c>
      <c r="P22" s="15">
        <f t="shared" si="10"/>
        <v>2.8694014364099618</v>
      </c>
      <c r="Q22" s="15">
        <f t="shared" si="11"/>
        <v>3.0881500984312229</v>
      </c>
      <c r="S22" s="4"/>
    </row>
    <row r="23" spans="1:19" x14ac:dyDescent="0.55000000000000004">
      <c r="A23" s="8" t="s">
        <v>34</v>
      </c>
      <c r="B23" s="3" t="s">
        <v>14</v>
      </c>
      <c r="C23" s="16">
        <v>2.6260590125620782</v>
      </c>
      <c r="D23" s="16">
        <v>0.65784118907432965</v>
      </c>
      <c r="E23" s="15">
        <f t="shared" si="0"/>
        <v>1.9682178234877485</v>
      </c>
      <c r="F23" s="15">
        <f t="shared" si="1"/>
        <v>2.2971384180249133</v>
      </c>
      <c r="G23" s="15">
        <f t="shared" si="2"/>
        <v>2.6260590125620782</v>
      </c>
      <c r="H23" s="15">
        <f t="shared" si="3"/>
        <v>2.9549796070992431</v>
      </c>
      <c r="I23" s="15">
        <f t="shared" si="4"/>
        <v>3.2839002016364081</v>
      </c>
      <c r="J23" s="3"/>
      <c r="K23" s="15">
        <f t="shared" si="5"/>
        <v>2.0997860613026145</v>
      </c>
      <c r="L23" s="15">
        <f t="shared" si="6"/>
        <v>2.2971384180249133</v>
      </c>
      <c r="M23" s="15">
        <f t="shared" si="7"/>
        <v>2.494490774747212</v>
      </c>
      <c r="N23" s="15">
        <f t="shared" si="8"/>
        <v>2.6260590125620782</v>
      </c>
      <c r="O23" s="15">
        <f t="shared" si="9"/>
        <v>2.7576272503769443</v>
      </c>
      <c r="P23" s="15">
        <f t="shared" si="10"/>
        <v>2.9549796070992431</v>
      </c>
      <c r="Q23" s="15">
        <f t="shared" si="11"/>
        <v>3.1523319638215419</v>
      </c>
    </row>
    <row r="24" spans="1:19" x14ac:dyDescent="0.55000000000000004">
      <c r="A24" s="8" t="s">
        <v>35</v>
      </c>
      <c r="B24" s="3" t="s">
        <v>14</v>
      </c>
      <c r="C24" s="16">
        <v>3.1966111598013476</v>
      </c>
      <c r="D24" s="16">
        <v>0.71314872101182902</v>
      </c>
      <c r="E24" s="15">
        <f t="shared" si="0"/>
        <v>2.4834624387895188</v>
      </c>
      <c r="F24" s="15">
        <f t="shared" si="1"/>
        <v>2.840036799295433</v>
      </c>
      <c r="G24" s="15">
        <f t="shared" si="2"/>
        <v>3.1966111598013476</v>
      </c>
      <c r="H24" s="15">
        <f t="shared" si="3"/>
        <v>3.5531855203072622</v>
      </c>
      <c r="I24" s="15">
        <f t="shared" si="4"/>
        <v>3.9097598808131764</v>
      </c>
      <c r="J24" s="3"/>
      <c r="K24" s="15">
        <f t="shared" si="5"/>
        <v>2.6260921829918842</v>
      </c>
      <c r="L24" s="15">
        <f t="shared" si="6"/>
        <v>2.840036799295433</v>
      </c>
      <c r="M24" s="15">
        <f t="shared" si="7"/>
        <v>3.0539814155989817</v>
      </c>
      <c r="N24" s="15">
        <f t="shared" si="8"/>
        <v>3.1966111598013476</v>
      </c>
      <c r="O24" s="15">
        <f t="shared" si="9"/>
        <v>3.3392409040037134</v>
      </c>
      <c r="P24" s="15">
        <f t="shared" si="10"/>
        <v>3.5531855203072622</v>
      </c>
      <c r="Q24" s="15">
        <f t="shared" si="11"/>
        <v>3.767130136610811</v>
      </c>
    </row>
    <row r="25" spans="1:19" x14ac:dyDescent="0.55000000000000004">
      <c r="A25" s="8" t="s">
        <v>36</v>
      </c>
      <c r="B25" s="3" t="s">
        <v>14</v>
      </c>
      <c r="C25" s="16">
        <v>2.3523225241016608</v>
      </c>
      <c r="D25" s="16">
        <v>0.83475300754549853</v>
      </c>
      <c r="E25" s="15">
        <f t="shared" si="0"/>
        <v>1.5175695165561622</v>
      </c>
      <c r="F25" s="15">
        <f t="shared" si="1"/>
        <v>1.9349460203289115</v>
      </c>
      <c r="G25" s="15">
        <f t="shared" si="2"/>
        <v>2.3523225241016608</v>
      </c>
      <c r="H25" s="15">
        <f t="shared" si="3"/>
        <v>2.76969902787441</v>
      </c>
      <c r="I25" s="15">
        <f t="shared" si="4"/>
        <v>3.1870755316471593</v>
      </c>
      <c r="J25" s="3"/>
      <c r="K25" s="15">
        <f t="shared" si="5"/>
        <v>1.684520118065262</v>
      </c>
      <c r="L25" s="15">
        <f t="shared" si="6"/>
        <v>1.9349460203289115</v>
      </c>
      <c r="M25" s="15">
        <f t="shared" si="7"/>
        <v>2.185371922592561</v>
      </c>
      <c r="N25" s="15">
        <f t="shared" si="8"/>
        <v>2.3523225241016608</v>
      </c>
      <c r="O25" s="15">
        <f t="shared" si="9"/>
        <v>2.5192731256107606</v>
      </c>
      <c r="P25" s="15">
        <f t="shared" si="10"/>
        <v>2.76969902787441</v>
      </c>
      <c r="Q25" s="15">
        <f t="shared" si="11"/>
        <v>3.0201249301380595</v>
      </c>
    </row>
    <row r="26" spans="1:19" x14ac:dyDescent="0.55000000000000004">
      <c r="A26" s="8" t="s">
        <v>37</v>
      </c>
      <c r="B26" s="3" t="s">
        <v>14</v>
      </c>
      <c r="C26" s="16">
        <v>2.6844872918492593</v>
      </c>
      <c r="D26" s="16">
        <v>0.7293444695895196</v>
      </c>
      <c r="E26" s="15">
        <f t="shared" si="0"/>
        <v>1.9551428222597398</v>
      </c>
      <c r="F26" s="15">
        <f t="shared" si="1"/>
        <v>2.3198150570544995</v>
      </c>
      <c r="G26" s="15">
        <f t="shared" si="2"/>
        <v>2.6844872918492593</v>
      </c>
      <c r="H26" s="15">
        <f t="shared" si="3"/>
        <v>3.049159526644019</v>
      </c>
      <c r="I26" s="15">
        <f t="shared" si="4"/>
        <v>3.4138317614387788</v>
      </c>
      <c r="J26" s="3"/>
      <c r="K26" s="15">
        <f t="shared" si="5"/>
        <v>2.1010117161776436</v>
      </c>
      <c r="L26" s="15">
        <f t="shared" si="6"/>
        <v>2.3198150570544995</v>
      </c>
      <c r="M26" s="15">
        <f t="shared" si="7"/>
        <v>2.5386183979313555</v>
      </c>
      <c r="N26" s="15">
        <f t="shared" si="8"/>
        <v>2.6844872918492593</v>
      </c>
      <c r="O26" s="15">
        <f t="shared" si="9"/>
        <v>2.8303561857671631</v>
      </c>
      <c r="P26" s="15">
        <f t="shared" si="10"/>
        <v>3.049159526644019</v>
      </c>
      <c r="Q26" s="15">
        <f t="shared" si="11"/>
        <v>3.2679628675208749</v>
      </c>
    </row>
    <row r="27" spans="1:19" x14ac:dyDescent="0.55000000000000004">
      <c r="A27" s="8" t="s">
        <v>38</v>
      </c>
      <c r="B27" s="3" t="s">
        <v>14</v>
      </c>
      <c r="C27" s="16">
        <v>2.8089395267309363</v>
      </c>
      <c r="D27" s="16">
        <v>0.96170025641146639</v>
      </c>
      <c r="E27" s="15">
        <f t="shared" si="0"/>
        <v>1.84723927031947</v>
      </c>
      <c r="F27" s="15">
        <f t="shared" si="1"/>
        <v>2.3280893985252029</v>
      </c>
      <c r="G27" s="15">
        <f t="shared" si="2"/>
        <v>2.8089395267309363</v>
      </c>
      <c r="H27" s="15">
        <f t="shared" si="3"/>
        <v>3.2897896549366696</v>
      </c>
      <c r="I27" s="15">
        <f t="shared" si="4"/>
        <v>3.7706397831424026</v>
      </c>
      <c r="J27" s="3"/>
      <c r="K27" s="15">
        <f t="shared" si="5"/>
        <v>2.0395793216017633</v>
      </c>
      <c r="L27" s="15">
        <f t="shared" si="6"/>
        <v>2.3280893985252029</v>
      </c>
      <c r="M27" s="15">
        <f t="shared" si="7"/>
        <v>2.616599475448643</v>
      </c>
      <c r="N27" s="15">
        <f t="shared" si="8"/>
        <v>2.8089395267309363</v>
      </c>
      <c r="O27" s="15">
        <f t="shared" si="9"/>
        <v>3.0012795780132295</v>
      </c>
      <c r="P27" s="15">
        <f t="shared" si="10"/>
        <v>3.2897896549366696</v>
      </c>
      <c r="Q27" s="15">
        <f t="shared" si="11"/>
        <v>3.5782997318601093</v>
      </c>
    </row>
    <row r="28" spans="1:19" x14ac:dyDescent="0.55000000000000004">
      <c r="A28" s="8" t="s">
        <v>39</v>
      </c>
      <c r="B28" s="3" t="s">
        <v>14</v>
      </c>
      <c r="C28" s="16">
        <v>2.5433829973707263</v>
      </c>
      <c r="D28" s="16">
        <v>0.81170307294166211</v>
      </c>
      <c r="E28" s="15">
        <f t="shared" si="0"/>
        <v>1.7316799244290642</v>
      </c>
      <c r="F28" s="15">
        <f t="shared" si="1"/>
        <v>2.1375314608998952</v>
      </c>
      <c r="G28" s="15">
        <f t="shared" si="2"/>
        <v>2.5433829973707263</v>
      </c>
      <c r="H28" s="15">
        <f t="shared" si="3"/>
        <v>2.9492345338415573</v>
      </c>
      <c r="I28" s="15">
        <f t="shared" si="4"/>
        <v>3.3550860703123884</v>
      </c>
      <c r="J28" s="3"/>
      <c r="K28" s="15">
        <f t="shared" si="5"/>
        <v>1.8940205390173965</v>
      </c>
      <c r="L28" s="15">
        <f t="shared" si="6"/>
        <v>2.1375314608998952</v>
      </c>
      <c r="M28" s="15">
        <f t="shared" si="7"/>
        <v>2.3810423827823937</v>
      </c>
      <c r="N28" s="15">
        <f t="shared" si="8"/>
        <v>2.5433829973707263</v>
      </c>
      <c r="O28" s="15">
        <f t="shared" si="9"/>
        <v>2.7057236119590589</v>
      </c>
      <c r="P28" s="15">
        <f t="shared" si="10"/>
        <v>2.9492345338415573</v>
      </c>
      <c r="Q28" s="15">
        <f t="shared" si="11"/>
        <v>3.1927454557240562</v>
      </c>
    </row>
    <row r="29" spans="1:19" x14ac:dyDescent="0.55000000000000004">
      <c r="A29" s="8" t="s">
        <v>40</v>
      </c>
      <c r="B29" s="3" t="s">
        <v>14</v>
      </c>
      <c r="C29" s="16">
        <v>2.9509202453987724</v>
      </c>
      <c r="D29" s="16">
        <v>0.74648388294274226</v>
      </c>
      <c r="E29" s="15">
        <f t="shared" si="0"/>
        <v>2.2044363624560299</v>
      </c>
      <c r="F29" s="15">
        <f t="shared" si="1"/>
        <v>2.5776783039274012</v>
      </c>
      <c r="G29" s="15">
        <f t="shared" si="2"/>
        <v>2.9509202453987724</v>
      </c>
      <c r="H29" s="15">
        <f t="shared" si="3"/>
        <v>3.3241621868701436</v>
      </c>
      <c r="I29" s="15">
        <f t="shared" si="4"/>
        <v>3.6974041283415149</v>
      </c>
      <c r="J29" s="3"/>
      <c r="K29" s="15">
        <f t="shared" si="5"/>
        <v>2.3537331390445786</v>
      </c>
      <c r="L29" s="15">
        <f t="shared" si="6"/>
        <v>2.5776783039274012</v>
      </c>
      <c r="M29" s="15">
        <f t="shared" si="7"/>
        <v>2.8016234688102237</v>
      </c>
      <c r="N29" s="15">
        <f t="shared" si="8"/>
        <v>2.9509202453987724</v>
      </c>
      <c r="O29" s="15">
        <f t="shared" si="9"/>
        <v>3.1002170219873211</v>
      </c>
      <c r="P29" s="15">
        <f t="shared" si="10"/>
        <v>3.3241621868701436</v>
      </c>
      <c r="Q29" s="15">
        <f t="shared" si="11"/>
        <v>3.5481073517529662</v>
      </c>
    </row>
    <row r="30" spans="1:19" x14ac:dyDescent="0.55000000000000004">
      <c r="A30" s="8" t="s">
        <v>41</v>
      </c>
      <c r="B30" s="3" t="s">
        <v>14</v>
      </c>
      <c r="C30" s="16">
        <v>2.7020157756354042</v>
      </c>
      <c r="D30" s="16">
        <v>0.80822817025237847</v>
      </c>
      <c r="E30" s="15">
        <f t="shared" si="0"/>
        <v>1.8937876053830256</v>
      </c>
      <c r="F30" s="15">
        <f t="shared" si="1"/>
        <v>2.2979016905092151</v>
      </c>
      <c r="G30" s="15">
        <f t="shared" si="2"/>
        <v>2.7020157756354042</v>
      </c>
      <c r="H30" s="15">
        <f t="shared" si="3"/>
        <v>3.1061298607615933</v>
      </c>
      <c r="I30" s="15">
        <f t="shared" si="4"/>
        <v>3.5102439458877828</v>
      </c>
      <c r="J30" s="3"/>
      <c r="K30" s="15">
        <f t="shared" si="5"/>
        <v>2.0554332394335013</v>
      </c>
      <c r="L30" s="15">
        <f t="shared" si="6"/>
        <v>2.2979016905092151</v>
      </c>
      <c r="M30" s="15">
        <f t="shared" si="7"/>
        <v>2.5403701415849285</v>
      </c>
      <c r="N30" s="15">
        <f t="shared" si="8"/>
        <v>2.7020157756354042</v>
      </c>
      <c r="O30" s="15">
        <f t="shared" si="9"/>
        <v>2.8636614096858799</v>
      </c>
      <c r="P30" s="15">
        <f t="shared" si="10"/>
        <v>3.1061298607615933</v>
      </c>
      <c r="Q30" s="15">
        <f t="shared" si="11"/>
        <v>3.3485983118373071</v>
      </c>
    </row>
    <row r="31" spans="1:19" x14ac:dyDescent="0.55000000000000004">
      <c r="A31" s="12" t="s">
        <v>42</v>
      </c>
      <c r="B31" s="10" t="s">
        <v>14</v>
      </c>
      <c r="C31" s="17">
        <v>2.7458369851007869</v>
      </c>
      <c r="D31" s="17">
        <v>0.74943998137511614</v>
      </c>
      <c r="E31" s="18">
        <f t="shared" si="0"/>
        <v>1.9963970037256709</v>
      </c>
      <c r="F31" s="18">
        <f t="shared" si="1"/>
        <v>2.3711169944132289</v>
      </c>
      <c r="G31" s="18">
        <f t="shared" si="2"/>
        <v>2.7458369851007869</v>
      </c>
      <c r="H31" s="18">
        <f t="shared" si="3"/>
        <v>3.1205569757883449</v>
      </c>
      <c r="I31" s="18">
        <f t="shared" si="4"/>
        <v>3.4952769664759029</v>
      </c>
      <c r="J31" s="10"/>
      <c r="K31" s="18">
        <f t="shared" si="5"/>
        <v>2.1462850000006939</v>
      </c>
      <c r="L31" s="18">
        <f t="shared" si="6"/>
        <v>2.3711169944132289</v>
      </c>
      <c r="M31" s="18">
        <f t="shared" si="7"/>
        <v>2.5959489888257634</v>
      </c>
      <c r="N31" s="18">
        <f t="shared" si="8"/>
        <v>2.7458369851007869</v>
      </c>
      <c r="O31" s="18">
        <f t="shared" si="9"/>
        <v>2.8957249813758104</v>
      </c>
      <c r="P31" s="18">
        <f t="shared" si="10"/>
        <v>3.1205569757883449</v>
      </c>
      <c r="Q31" s="18">
        <f t="shared" si="11"/>
        <v>3.3453889702008799</v>
      </c>
    </row>
    <row r="32" spans="1:19" x14ac:dyDescent="0.55000000000000004">
      <c r="A32" s="7" t="s">
        <v>16</v>
      </c>
      <c r="B32" s="3" t="s">
        <v>14</v>
      </c>
      <c r="C32" s="14">
        <v>2.3739827219231238</v>
      </c>
      <c r="D32" s="14">
        <v>0.595264088665169</v>
      </c>
      <c r="E32" s="15">
        <f t="shared" si="0"/>
        <v>1.7787186332579548</v>
      </c>
      <c r="F32" s="15">
        <f t="shared" si="1"/>
        <v>2.0763506775905394</v>
      </c>
      <c r="G32" s="15">
        <f t="shared" si="2"/>
        <v>2.3739827219231238</v>
      </c>
      <c r="H32" s="15">
        <f t="shared" si="3"/>
        <v>2.6716147662557082</v>
      </c>
      <c r="I32" s="15">
        <f t="shared" si="4"/>
        <v>2.9692468105882925</v>
      </c>
      <c r="J32" s="3"/>
      <c r="K32" s="15">
        <f t="shared" si="5"/>
        <v>1.8977714509909887</v>
      </c>
      <c r="L32" s="15">
        <f t="shared" si="6"/>
        <v>2.0763506775905394</v>
      </c>
      <c r="M32" s="15">
        <f t="shared" si="7"/>
        <v>2.2549299041900901</v>
      </c>
      <c r="N32" s="15">
        <f t="shared" si="8"/>
        <v>2.3739827219231238</v>
      </c>
      <c r="O32" s="15">
        <f t="shared" si="9"/>
        <v>2.4930355396561574</v>
      </c>
      <c r="P32" s="15">
        <f t="shared" si="10"/>
        <v>2.6716147662557082</v>
      </c>
      <c r="Q32" s="15">
        <f t="shared" si="11"/>
        <v>2.8501939928552589</v>
      </c>
    </row>
    <row r="33" spans="1:17" x14ac:dyDescent="0.55000000000000004">
      <c r="A33" s="8" t="s">
        <v>43</v>
      </c>
      <c r="B33" s="3" t="s">
        <v>14</v>
      </c>
      <c r="C33" s="16">
        <v>2.5863277826467956</v>
      </c>
      <c r="D33" s="16">
        <v>0.81151078157017797</v>
      </c>
      <c r="E33" s="15">
        <f t="shared" si="0"/>
        <v>1.7748170010766176</v>
      </c>
      <c r="F33" s="15">
        <f t="shared" si="1"/>
        <v>2.1805723918617068</v>
      </c>
      <c r="G33" s="15">
        <f t="shared" si="2"/>
        <v>2.5863277826467956</v>
      </c>
      <c r="H33" s="15">
        <f t="shared" si="3"/>
        <v>2.9920831734318845</v>
      </c>
      <c r="I33" s="15">
        <f t="shared" si="4"/>
        <v>3.3978385642169737</v>
      </c>
      <c r="J33" s="3"/>
      <c r="K33" s="15">
        <f t="shared" si="5"/>
        <v>1.9371191573906532</v>
      </c>
      <c r="L33" s="15">
        <f t="shared" si="6"/>
        <v>2.1805723918617068</v>
      </c>
      <c r="M33" s="15">
        <f t="shared" si="7"/>
        <v>2.4240256263327602</v>
      </c>
      <c r="N33" s="15">
        <f t="shared" si="8"/>
        <v>2.5863277826467956</v>
      </c>
      <c r="O33" s="15">
        <f t="shared" si="9"/>
        <v>2.7486299389608311</v>
      </c>
      <c r="P33" s="15">
        <f t="shared" si="10"/>
        <v>2.9920831734318845</v>
      </c>
      <c r="Q33" s="15">
        <f t="shared" si="11"/>
        <v>3.2355364079029378</v>
      </c>
    </row>
    <row r="34" spans="1:17" x14ac:dyDescent="0.55000000000000004">
      <c r="A34" s="8" t="s">
        <v>44</v>
      </c>
      <c r="B34" s="3" t="s">
        <v>14</v>
      </c>
      <c r="C34" s="16">
        <v>2.3137598597721261</v>
      </c>
      <c r="D34" s="16">
        <v>0.78788745422661699</v>
      </c>
      <c r="E34" s="15">
        <f t="shared" si="0"/>
        <v>1.5258724055455091</v>
      </c>
      <c r="F34" s="15">
        <f t="shared" si="1"/>
        <v>1.9198161326588177</v>
      </c>
      <c r="G34" s="15">
        <f t="shared" si="2"/>
        <v>2.3137598597721261</v>
      </c>
      <c r="H34" s="15">
        <f t="shared" si="3"/>
        <v>2.7077035868854344</v>
      </c>
      <c r="I34" s="15">
        <f t="shared" si="4"/>
        <v>3.1016473139987433</v>
      </c>
      <c r="J34" s="3"/>
      <c r="K34" s="15">
        <f t="shared" si="5"/>
        <v>1.6834498963908324</v>
      </c>
      <c r="L34" s="15">
        <f t="shared" si="6"/>
        <v>1.9198161326588177</v>
      </c>
      <c r="M34" s="15">
        <f t="shared" si="7"/>
        <v>2.1561823689268027</v>
      </c>
      <c r="N34" s="15">
        <f t="shared" si="8"/>
        <v>2.3137598597721261</v>
      </c>
      <c r="O34" s="15">
        <f t="shared" si="9"/>
        <v>2.4713373506174494</v>
      </c>
      <c r="P34" s="15">
        <f t="shared" si="10"/>
        <v>2.7077035868854344</v>
      </c>
      <c r="Q34" s="15">
        <f t="shared" si="11"/>
        <v>2.9440698231534199</v>
      </c>
    </row>
    <row r="35" spans="1:17" x14ac:dyDescent="0.55000000000000004">
      <c r="A35" s="8" t="s">
        <v>45</v>
      </c>
      <c r="B35" s="3" t="s">
        <v>14</v>
      </c>
      <c r="C35" s="16">
        <v>2.2743207712532838</v>
      </c>
      <c r="D35" s="16">
        <v>0.78870179731361112</v>
      </c>
      <c r="E35" s="15">
        <f t="shared" si="0"/>
        <v>1.4856189739396726</v>
      </c>
      <c r="F35" s="15">
        <f t="shared" si="1"/>
        <v>1.8799698725964782</v>
      </c>
      <c r="G35" s="15">
        <f t="shared" si="2"/>
        <v>2.2743207712532838</v>
      </c>
      <c r="H35" s="15">
        <f t="shared" si="3"/>
        <v>2.6686716699100894</v>
      </c>
      <c r="I35" s="15">
        <f t="shared" si="4"/>
        <v>3.063022568566895</v>
      </c>
      <c r="J35" s="3"/>
      <c r="K35" s="15">
        <f t="shared" si="5"/>
        <v>1.6433593334023948</v>
      </c>
      <c r="L35" s="15">
        <f t="shared" si="6"/>
        <v>1.8799698725964782</v>
      </c>
      <c r="M35" s="15">
        <f t="shared" si="7"/>
        <v>2.1165804117905616</v>
      </c>
      <c r="N35" s="15">
        <f t="shared" si="8"/>
        <v>2.2743207712532838</v>
      </c>
      <c r="O35" s="15">
        <f t="shared" si="9"/>
        <v>2.432061130716006</v>
      </c>
      <c r="P35" s="15">
        <f t="shared" si="10"/>
        <v>2.6686716699100894</v>
      </c>
      <c r="Q35" s="15">
        <f t="shared" si="11"/>
        <v>2.9052822091041728</v>
      </c>
    </row>
    <row r="36" spans="1:17" x14ac:dyDescent="0.55000000000000004">
      <c r="A36" s="8" t="s">
        <v>46</v>
      </c>
      <c r="B36" s="3" t="s">
        <v>14</v>
      </c>
      <c r="C36" s="16">
        <v>2.2646801051709016</v>
      </c>
      <c r="D36" s="16">
        <v>0.83143640674120467</v>
      </c>
      <c r="E36" s="15">
        <f t="shared" si="0"/>
        <v>1.4332436984296968</v>
      </c>
      <c r="F36" s="15">
        <f t="shared" si="1"/>
        <v>1.8489619018002992</v>
      </c>
      <c r="G36" s="15">
        <f t="shared" si="2"/>
        <v>2.2646801051709016</v>
      </c>
      <c r="H36" s="15">
        <f t="shared" si="3"/>
        <v>2.6803983085415037</v>
      </c>
      <c r="I36" s="15">
        <f t="shared" si="4"/>
        <v>3.0961165119121064</v>
      </c>
      <c r="J36" s="3"/>
      <c r="K36" s="15">
        <f t="shared" si="5"/>
        <v>1.5995309797779378</v>
      </c>
      <c r="L36" s="15">
        <f t="shared" si="6"/>
        <v>1.8489619018002992</v>
      </c>
      <c r="M36" s="15">
        <f t="shared" si="7"/>
        <v>2.0983928238226608</v>
      </c>
      <c r="N36" s="15">
        <f t="shared" si="8"/>
        <v>2.2646801051709016</v>
      </c>
      <c r="O36" s="15">
        <f t="shared" si="9"/>
        <v>2.4309673865191423</v>
      </c>
      <c r="P36" s="15">
        <f t="shared" si="10"/>
        <v>2.6803983085415037</v>
      </c>
      <c r="Q36" s="15">
        <f t="shared" si="11"/>
        <v>2.9298292305638656</v>
      </c>
    </row>
    <row r="37" spans="1:17" x14ac:dyDescent="0.55000000000000004">
      <c r="A37" s="8" t="s">
        <v>47</v>
      </c>
      <c r="B37" s="3" t="s">
        <v>14</v>
      </c>
      <c r="C37" s="16">
        <v>2.7432077125328664</v>
      </c>
      <c r="D37" s="16">
        <v>0.75959353152422726</v>
      </c>
      <c r="E37" s="15">
        <f t="shared" si="0"/>
        <v>1.9836141810086392</v>
      </c>
      <c r="F37" s="15">
        <f t="shared" si="1"/>
        <v>2.3634109467707529</v>
      </c>
      <c r="G37" s="15">
        <f t="shared" si="2"/>
        <v>2.7432077125328664</v>
      </c>
      <c r="H37" s="15">
        <f t="shared" si="3"/>
        <v>3.12300447829498</v>
      </c>
      <c r="I37" s="15">
        <f t="shared" si="4"/>
        <v>3.5028012440570935</v>
      </c>
      <c r="J37" s="3"/>
      <c r="K37" s="15">
        <f t="shared" si="5"/>
        <v>2.1355328873134845</v>
      </c>
      <c r="L37" s="15">
        <f t="shared" si="6"/>
        <v>2.3634109467707529</v>
      </c>
      <c r="M37" s="15">
        <f t="shared" si="7"/>
        <v>2.5912890062280209</v>
      </c>
      <c r="N37" s="15">
        <f t="shared" si="8"/>
        <v>2.7432077125328664</v>
      </c>
      <c r="O37" s="15">
        <f t="shared" si="9"/>
        <v>2.8951264188377119</v>
      </c>
      <c r="P37" s="15">
        <f t="shared" si="10"/>
        <v>3.12300447829498</v>
      </c>
      <c r="Q37" s="15">
        <f t="shared" si="11"/>
        <v>3.3508825377522484</v>
      </c>
    </row>
    <row r="38" spans="1:17" x14ac:dyDescent="0.55000000000000004">
      <c r="A38" s="8" t="s">
        <v>48</v>
      </c>
      <c r="B38" s="3" t="s">
        <v>14</v>
      </c>
      <c r="C38" s="16">
        <v>2.2857142857142856</v>
      </c>
      <c r="D38" s="16">
        <v>0.78854582065863221</v>
      </c>
      <c r="E38" s="15">
        <f t="shared" si="0"/>
        <v>1.4971684650556534</v>
      </c>
      <c r="F38" s="15">
        <f t="shared" si="1"/>
        <v>1.8914413753849695</v>
      </c>
      <c r="G38" s="15">
        <f t="shared" si="2"/>
        <v>2.2857142857142856</v>
      </c>
      <c r="H38" s="15">
        <f t="shared" si="3"/>
        <v>2.6799871960436015</v>
      </c>
      <c r="I38" s="15">
        <f t="shared" si="4"/>
        <v>3.0742601063729178</v>
      </c>
      <c r="J38" s="3"/>
      <c r="K38" s="15">
        <f t="shared" si="5"/>
        <v>1.6548776291873799</v>
      </c>
      <c r="L38" s="15">
        <f t="shared" si="6"/>
        <v>1.8914413753849695</v>
      </c>
      <c r="M38" s="15">
        <f t="shared" si="7"/>
        <v>2.1280051215825591</v>
      </c>
      <c r="N38" s="15">
        <f t="shared" si="8"/>
        <v>2.2857142857142856</v>
      </c>
      <c r="O38" s="15">
        <f t="shared" si="9"/>
        <v>2.4434234498460121</v>
      </c>
      <c r="P38" s="15">
        <f t="shared" si="10"/>
        <v>2.6799871960436015</v>
      </c>
      <c r="Q38" s="15">
        <f t="shared" si="11"/>
        <v>2.9165509422411913</v>
      </c>
    </row>
    <row r="39" spans="1:17" x14ac:dyDescent="0.55000000000000004">
      <c r="A39" s="12" t="s">
        <v>49</v>
      </c>
      <c r="B39" s="10" t="s">
        <v>14</v>
      </c>
      <c r="C39" s="17">
        <v>2.1498685363716024</v>
      </c>
      <c r="D39" s="17">
        <v>0.83317848400623429</v>
      </c>
      <c r="E39" s="18">
        <f t="shared" si="0"/>
        <v>1.316690052365368</v>
      </c>
      <c r="F39" s="18">
        <f t="shared" si="1"/>
        <v>1.7332792943684852</v>
      </c>
      <c r="G39" s="18">
        <f t="shared" si="2"/>
        <v>2.1498685363716024</v>
      </c>
      <c r="H39" s="18">
        <f t="shared" si="3"/>
        <v>2.5664577783747196</v>
      </c>
      <c r="I39" s="18">
        <f t="shared" si="4"/>
        <v>2.9830470203778368</v>
      </c>
      <c r="J39" s="10"/>
      <c r="K39" s="18">
        <f t="shared" si="5"/>
        <v>1.4833257491666147</v>
      </c>
      <c r="L39" s="18">
        <f t="shared" si="6"/>
        <v>1.7332792943684852</v>
      </c>
      <c r="M39" s="18">
        <f t="shared" si="7"/>
        <v>1.9832328395703556</v>
      </c>
      <c r="N39" s="18">
        <f t="shared" si="8"/>
        <v>2.1498685363716024</v>
      </c>
      <c r="O39" s="18">
        <f t="shared" si="9"/>
        <v>2.3165042331728491</v>
      </c>
      <c r="P39" s="18">
        <f t="shared" si="10"/>
        <v>2.5664577783747196</v>
      </c>
      <c r="Q39" s="18">
        <f t="shared" si="11"/>
        <v>2.81641132357659</v>
      </c>
    </row>
    <row r="40" spans="1:17" x14ac:dyDescent="0.55000000000000004">
      <c r="A40" s="7" t="s">
        <v>50</v>
      </c>
      <c r="B40" s="3" t="s">
        <v>14</v>
      </c>
      <c r="C40" s="15">
        <v>2.958369851007888</v>
      </c>
      <c r="D40" s="15">
        <v>0.57748228687863301</v>
      </c>
      <c r="E40" s="15">
        <f t="shared" si="0"/>
        <v>2.3808875641292548</v>
      </c>
      <c r="F40" s="15">
        <f t="shared" si="1"/>
        <v>2.6696287075685716</v>
      </c>
      <c r="G40" s="15">
        <f t="shared" si="2"/>
        <v>2.958369851007888</v>
      </c>
      <c r="H40" s="15">
        <f t="shared" si="3"/>
        <v>3.2471109944472043</v>
      </c>
      <c r="I40" s="15">
        <f t="shared" si="4"/>
        <v>3.5358521378865211</v>
      </c>
      <c r="J40" s="3"/>
      <c r="K40" s="15">
        <f t="shared" si="5"/>
        <v>2.4963840215049817</v>
      </c>
      <c r="L40" s="15">
        <f t="shared" si="6"/>
        <v>2.6696287075685716</v>
      </c>
      <c r="M40" s="15">
        <f t="shared" si="7"/>
        <v>2.8428733936321615</v>
      </c>
      <c r="N40" s="15">
        <f t="shared" si="8"/>
        <v>2.958369851007888</v>
      </c>
      <c r="O40" s="15">
        <f t="shared" si="9"/>
        <v>3.0738663083836144</v>
      </c>
      <c r="P40" s="15">
        <f t="shared" si="10"/>
        <v>3.2471109944472043</v>
      </c>
      <c r="Q40" s="15">
        <f t="shared" si="11"/>
        <v>3.4203556805107942</v>
      </c>
    </row>
    <row r="41" spans="1:17" x14ac:dyDescent="0.55000000000000004">
      <c r="A41" s="8" t="s">
        <v>51</v>
      </c>
      <c r="B41" s="3" t="s">
        <v>14</v>
      </c>
      <c r="C41" s="16">
        <v>2.1895997662868814</v>
      </c>
      <c r="D41" s="16">
        <v>0.78496155621831942</v>
      </c>
      <c r="E41" s="15">
        <f t="shared" si="0"/>
        <v>1.4046382100685619</v>
      </c>
      <c r="F41" s="15">
        <f t="shared" si="1"/>
        <v>1.7971189881777216</v>
      </c>
      <c r="G41" s="15">
        <f t="shared" si="2"/>
        <v>2.1895997662868814</v>
      </c>
      <c r="H41" s="15">
        <f t="shared" si="3"/>
        <v>2.5820805443960411</v>
      </c>
      <c r="I41" s="15">
        <f t="shared" si="4"/>
        <v>2.9745613225052008</v>
      </c>
      <c r="J41" s="3"/>
      <c r="K41" s="15">
        <f t="shared" si="5"/>
        <v>1.5616305213122259</v>
      </c>
      <c r="L41" s="15">
        <f t="shared" si="6"/>
        <v>1.7971189881777216</v>
      </c>
      <c r="M41" s="15">
        <f t="shared" si="7"/>
        <v>2.0326074550432174</v>
      </c>
      <c r="N41" s="15">
        <f t="shared" si="8"/>
        <v>2.1895997662868814</v>
      </c>
      <c r="O41" s="15">
        <f t="shared" si="9"/>
        <v>2.3465920775305453</v>
      </c>
      <c r="P41" s="15">
        <f t="shared" si="10"/>
        <v>2.5820805443960411</v>
      </c>
      <c r="Q41" s="15">
        <f t="shared" si="11"/>
        <v>2.8175690112615368</v>
      </c>
    </row>
    <row r="42" spans="1:17" x14ac:dyDescent="0.55000000000000004">
      <c r="A42" s="8" t="s">
        <v>52</v>
      </c>
      <c r="B42" s="3" t="s">
        <v>14</v>
      </c>
      <c r="C42" s="16">
        <v>2.9570552147239209</v>
      </c>
      <c r="D42" s="16">
        <v>0.7787417595328241</v>
      </c>
      <c r="E42" s="15">
        <f t="shared" si="0"/>
        <v>2.1783134551910965</v>
      </c>
      <c r="F42" s="15">
        <f t="shared" si="1"/>
        <v>2.5676843349575087</v>
      </c>
      <c r="G42" s="15">
        <f t="shared" si="2"/>
        <v>2.9570552147239209</v>
      </c>
      <c r="H42" s="15">
        <f t="shared" si="3"/>
        <v>3.346426094490333</v>
      </c>
      <c r="I42" s="15">
        <f t="shared" si="4"/>
        <v>3.7357969742567452</v>
      </c>
      <c r="J42" s="3"/>
      <c r="K42" s="15">
        <f t="shared" si="5"/>
        <v>2.3340618070976618</v>
      </c>
      <c r="L42" s="15">
        <f t="shared" si="6"/>
        <v>2.5676843349575087</v>
      </c>
      <c r="M42" s="15">
        <f t="shared" si="7"/>
        <v>2.8013068628173561</v>
      </c>
      <c r="N42" s="15">
        <f t="shared" si="8"/>
        <v>2.9570552147239209</v>
      </c>
      <c r="O42" s="15">
        <f t="shared" si="9"/>
        <v>3.1128035666304856</v>
      </c>
      <c r="P42" s="15">
        <f t="shared" si="10"/>
        <v>3.346426094490333</v>
      </c>
      <c r="Q42" s="15">
        <f t="shared" si="11"/>
        <v>3.58004862235018</v>
      </c>
    </row>
    <row r="43" spans="1:17" x14ac:dyDescent="0.55000000000000004">
      <c r="A43" s="8" t="s">
        <v>53</v>
      </c>
      <c r="B43" s="3" t="s">
        <v>14</v>
      </c>
      <c r="C43" s="16">
        <v>2.9366053169734152</v>
      </c>
      <c r="D43" s="16">
        <v>0.81145130621237549</v>
      </c>
      <c r="E43" s="15">
        <f t="shared" si="0"/>
        <v>2.1251540107610398</v>
      </c>
      <c r="F43" s="15">
        <f t="shared" si="1"/>
        <v>2.5308796638672275</v>
      </c>
      <c r="G43" s="15">
        <f t="shared" si="2"/>
        <v>2.9366053169734152</v>
      </c>
      <c r="H43" s="15">
        <f t="shared" si="3"/>
        <v>3.3423309700796029</v>
      </c>
      <c r="I43" s="15">
        <f t="shared" si="4"/>
        <v>3.7480566231857906</v>
      </c>
      <c r="J43" s="3"/>
      <c r="K43" s="15">
        <f t="shared" si="5"/>
        <v>2.2874442720035146</v>
      </c>
      <c r="L43" s="15">
        <f t="shared" si="6"/>
        <v>2.5308796638672275</v>
      </c>
      <c r="M43" s="15">
        <f t="shared" si="7"/>
        <v>2.7743150557309399</v>
      </c>
      <c r="N43" s="15">
        <f t="shared" si="8"/>
        <v>2.9366053169734152</v>
      </c>
      <c r="O43" s="15">
        <f t="shared" si="9"/>
        <v>3.0988955782158905</v>
      </c>
      <c r="P43" s="15">
        <f t="shared" si="10"/>
        <v>3.3423309700796029</v>
      </c>
      <c r="Q43" s="15">
        <f t="shared" si="11"/>
        <v>3.5857663619433158</v>
      </c>
    </row>
    <row r="44" spans="1:17" x14ac:dyDescent="0.55000000000000004">
      <c r="A44" s="8" t="s">
        <v>54</v>
      </c>
      <c r="B44" s="3" t="s">
        <v>14</v>
      </c>
      <c r="C44" s="16">
        <v>2.9748758399065167</v>
      </c>
      <c r="D44" s="16">
        <v>0.71977890575317682</v>
      </c>
      <c r="E44" s="15">
        <f t="shared" si="0"/>
        <v>2.25509693415334</v>
      </c>
      <c r="F44" s="15">
        <f t="shared" si="1"/>
        <v>2.6149863870299281</v>
      </c>
      <c r="G44" s="15">
        <f t="shared" si="2"/>
        <v>2.9748758399065167</v>
      </c>
      <c r="H44" s="15">
        <f t="shared" si="3"/>
        <v>3.3347652927831053</v>
      </c>
      <c r="I44" s="15">
        <f t="shared" si="4"/>
        <v>3.6946547456596934</v>
      </c>
      <c r="J44" s="3"/>
      <c r="K44" s="15">
        <f t="shared" si="5"/>
        <v>2.3990527153039753</v>
      </c>
      <c r="L44" s="15">
        <f t="shared" si="6"/>
        <v>2.6149863870299281</v>
      </c>
      <c r="M44" s="15">
        <f t="shared" si="7"/>
        <v>2.8309200587558814</v>
      </c>
      <c r="N44" s="15">
        <f t="shared" si="8"/>
        <v>2.9748758399065167</v>
      </c>
      <c r="O44" s="15">
        <f t="shared" si="9"/>
        <v>3.1188316210571521</v>
      </c>
      <c r="P44" s="15">
        <f t="shared" si="10"/>
        <v>3.3347652927831053</v>
      </c>
      <c r="Q44" s="15">
        <f t="shared" si="11"/>
        <v>3.5506989645090581</v>
      </c>
    </row>
    <row r="45" spans="1:17" x14ac:dyDescent="0.55000000000000004">
      <c r="A45" s="8" t="s">
        <v>55</v>
      </c>
      <c r="B45" s="3" t="s">
        <v>14</v>
      </c>
      <c r="C45" s="16">
        <v>3.3460414840782979</v>
      </c>
      <c r="D45" s="16">
        <v>0.61827998117330829</v>
      </c>
      <c r="E45" s="15">
        <f t="shared" si="0"/>
        <v>2.7277615029049898</v>
      </c>
      <c r="F45" s="15">
        <f t="shared" si="1"/>
        <v>3.0369014934916438</v>
      </c>
      <c r="G45" s="15">
        <f t="shared" si="2"/>
        <v>3.3460414840782979</v>
      </c>
      <c r="H45" s="15">
        <f t="shared" si="3"/>
        <v>3.655181474664952</v>
      </c>
      <c r="I45" s="15">
        <f t="shared" si="4"/>
        <v>3.9643214652516061</v>
      </c>
      <c r="J45" s="3"/>
      <c r="K45" s="15">
        <f t="shared" si="5"/>
        <v>2.851417499139651</v>
      </c>
      <c r="L45" s="15">
        <f t="shared" si="6"/>
        <v>3.0369014934916438</v>
      </c>
      <c r="M45" s="15">
        <f t="shared" si="7"/>
        <v>3.2223854878436362</v>
      </c>
      <c r="N45" s="15">
        <f t="shared" si="8"/>
        <v>3.3460414840782979</v>
      </c>
      <c r="O45" s="15">
        <f t="shared" si="9"/>
        <v>3.4696974803129597</v>
      </c>
      <c r="P45" s="15">
        <f t="shared" si="10"/>
        <v>3.655181474664952</v>
      </c>
      <c r="Q45" s="15">
        <f t="shared" si="11"/>
        <v>3.8406654690169448</v>
      </c>
    </row>
    <row r="46" spans="1:17" x14ac:dyDescent="0.55000000000000004">
      <c r="A46" s="8" t="s">
        <v>56</v>
      </c>
      <c r="B46" s="3" t="s">
        <v>14</v>
      </c>
      <c r="C46" s="16">
        <v>3.249223169468562</v>
      </c>
      <c r="D46" s="16">
        <v>0.51136658999625806</v>
      </c>
      <c r="E46" s="15">
        <f t="shared" si="0"/>
        <v>2.7378565794723038</v>
      </c>
      <c r="F46" s="15">
        <f t="shared" si="1"/>
        <v>2.9935398744704331</v>
      </c>
      <c r="G46" s="15">
        <f t="shared" si="2"/>
        <v>3.249223169468562</v>
      </c>
      <c r="H46" s="15">
        <f t="shared" si="3"/>
        <v>3.504906464466691</v>
      </c>
      <c r="I46" s="15">
        <f t="shared" si="4"/>
        <v>3.7605897594648203</v>
      </c>
      <c r="J46" s="3"/>
      <c r="K46" s="15">
        <f t="shared" si="5"/>
        <v>2.8401298974715554</v>
      </c>
      <c r="L46" s="15">
        <f t="shared" si="6"/>
        <v>2.9935398744704331</v>
      </c>
      <c r="M46" s="15">
        <f t="shared" si="7"/>
        <v>3.1469498514693104</v>
      </c>
      <c r="N46" s="15">
        <f t="shared" si="8"/>
        <v>3.249223169468562</v>
      </c>
      <c r="O46" s="15">
        <f t="shared" si="9"/>
        <v>3.3514964874678137</v>
      </c>
      <c r="P46" s="15">
        <f t="shared" si="10"/>
        <v>3.504906464466691</v>
      </c>
      <c r="Q46" s="15">
        <f t="shared" si="11"/>
        <v>3.6583164414655687</v>
      </c>
    </row>
    <row r="47" spans="1:17" x14ac:dyDescent="0.55000000000000004">
      <c r="A47" s="8" t="s">
        <v>57</v>
      </c>
      <c r="B47" s="3" t="s">
        <v>14</v>
      </c>
      <c r="C47" s="16">
        <v>2.6354075372480232</v>
      </c>
      <c r="D47" s="16">
        <v>0.81667357793093187</v>
      </c>
      <c r="E47" s="15">
        <f t="shared" si="0"/>
        <v>1.8187339593170915</v>
      </c>
      <c r="F47" s="15">
        <f t="shared" si="1"/>
        <v>2.2270707482825571</v>
      </c>
      <c r="G47" s="15">
        <f t="shared" si="2"/>
        <v>2.6354075372480232</v>
      </c>
      <c r="H47" s="15">
        <f t="shared" si="3"/>
        <v>3.0437443262134893</v>
      </c>
      <c r="I47" s="15">
        <f t="shared" si="4"/>
        <v>3.452081115178955</v>
      </c>
      <c r="J47" s="3"/>
      <c r="K47" s="15">
        <f t="shared" si="5"/>
        <v>1.9820686749032776</v>
      </c>
      <c r="L47" s="15">
        <f t="shared" si="6"/>
        <v>2.2270707482825571</v>
      </c>
      <c r="M47" s="15">
        <f t="shared" si="7"/>
        <v>2.4720728216618371</v>
      </c>
      <c r="N47" s="15">
        <f t="shared" si="8"/>
        <v>2.6354075372480232</v>
      </c>
      <c r="O47" s="15">
        <f t="shared" si="9"/>
        <v>2.7987422528342094</v>
      </c>
      <c r="P47" s="15">
        <f t="shared" si="10"/>
        <v>3.0437443262134893</v>
      </c>
      <c r="Q47" s="15">
        <f t="shared" si="11"/>
        <v>3.2887463995927688</v>
      </c>
    </row>
    <row r="48" spans="1:17" x14ac:dyDescent="0.55000000000000004">
      <c r="A48" s="8" t="s">
        <v>107</v>
      </c>
      <c r="B48" s="3" t="s">
        <v>14</v>
      </c>
      <c r="C48" s="16">
        <v>3.1384750219106037</v>
      </c>
      <c r="D48" s="16">
        <v>0.73872872459531069</v>
      </c>
      <c r="E48" s="15">
        <f t="shared" si="0"/>
        <v>2.3997462973152928</v>
      </c>
      <c r="F48" s="15">
        <f t="shared" si="1"/>
        <v>2.7691106596129482</v>
      </c>
      <c r="G48" s="15">
        <f t="shared" si="2"/>
        <v>3.1384750219106037</v>
      </c>
      <c r="H48" s="15">
        <f t="shared" si="3"/>
        <v>3.5078393842082591</v>
      </c>
      <c r="I48" s="15">
        <f t="shared" si="4"/>
        <v>3.8772037465059146</v>
      </c>
      <c r="J48" s="3"/>
      <c r="K48" s="15">
        <f t="shared" si="5"/>
        <v>2.5474920422343552</v>
      </c>
      <c r="L48" s="15">
        <f t="shared" si="6"/>
        <v>2.7691106596129482</v>
      </c>
      <c r="M48" s="15">
        <f t="shared" si="7"/>
        <v>2.9907292769915417</v>
      </c>
      <c r="N48" s="15">
        <f t="shared" si="8"/>
        <v>3.1384750219106037</v>
      </c>
      <c r="O48" s="15">
        <f t="shared" si="9"/>
        <v>3.2862207668296657</v>
      </c>
      <c r="P48" s="15">
        <f t="shared" si="10"/>
        <v>3.5078393842082591</v>
      </c>
      <c r="Q48" s="15">
        <f t="shared" si="11"/>
        <v>3.7294580015868521</v>
      </c>
    </row>
    <row r="49" spans="1:17" x14ac:dyDescent="0.55000000000000004">
      <c r="A49" s="8" t="s">
        <v>58</v>
      </c>
      <c r="B49" s="3" t="s">
        <v>14</v>
      </c>
      <c r="C49" s="16">
        <v>3.6704645048203384</v>
      </c>
      <c r="D49" s="16">
        <v>0.63528875449661748</v>
      </c>
      <c r="E49" s="15">
        <f t="shared" si="0"/>
        <v>3.0351757503237211</v>
      </c>
      <c r="F49" s="15">
        <f t="shared" si="1"/>
        <v>3.3528201275720297</v>
      </c>
      <c r="G49" s="15">
        <f t="shared" si="2"/>
        <v>3.6704645048203384</v>
      </c>
      <c r="H49" s="15">
        <f>C49+0.5*D49</f>
        <v>3.988108882068647</v>
      </c>
      <c r="I49" s="19">
        <f t="shared" si="4"/>
        <v>4.3057532593169556</v>
      </c>
      <c r="J49" s="3"/>
      <c r="K49" s="15">
        <f t="shared" si="5"/>
        <v>3.1622335012230445</v>
      </c>
      <c r="L49" s="15">
        <f t="shared" si="6"/>
        <v>3.3528201275720297</v>
      </c>
      <c r="M49" s="15">
        <f t="shared" si="7"/>
        <v>3.543406753921015</v>
      </c>
      <c r="N49" s="15">
        <f t="shared" si="8"/>
        <v>3.6704645048203384</v>
      </c>
      <c r="O49" s="15">
        <f t="shared" si="9"/>
        <v>3.7975222557196617</v>
      </c>
      <c r="P49" s="15">
        <f t="shared" si="10"/>
        <v>3.988108882068647</v>
      </c>
      <c r="Q49" s="19">
        <f t="shared" si="11"/>
        <v>4.1786955084176327</v>
      </c>
    </row>
    <row r="50" spans="1:17" x14ac:dyDescent="0.55000000000000004">
      <c r="A50" s="8" t="s">
        <v>59</v>
      </c>
      <c r="B50" s="3" t="s">
        <v>14</v>
      </c>
      <c r="C50" s="16">
        <v>2.595968448729185</v>
      </c>
      <c r="D50" s="16">
        <v>0.77274939474180082</v>
      </c>
      <c r="E50" s="15">
        <f t="shared" si="0"/>
        <v>1.8232190539873843</v>
      </c>
      <c r="F50" s="15">
        <f t="shared" si="1"/>
        <v>2.2095937513582844</v>
      </c>
      <c r="G50" s="15">
        <f t="shared" si="2"/>
        <v>2.595968448729185</v>
      </c>
      <c r="H50" s="15">
        <f t="shared" si="3"/>
        <v>2.9823431461000856</v>
      </c>
      <c r="I50" s="15">
        <f t="shared" si="4"/>
        <v>3.3687178434709857</v>
      </c>
      <c r="J50" s="3"/>
      <c r="K50" s="15">
        <f t="shared" si="5"/>
        <v>1.9777689329357444</v>
      </c>
      <c r="L50" s="15">
        <f t="shared" si="6"/>
        <v>2.2095937513582844</v>
      </c>
      <c r="M50" s="15">
        <f t="shared" si="7"/>
        <v>2.4414185697808248</v>
      </c>
      <c r="N50" s="15">
        <f t="shared" si="8"/>
        <v>2.595968448729185</v>
      </c>
      <c r="O50" s="15">
        <f t="shared" si="9"/>
        <v>2.7505183276775451</v>
      </c>
      <c r="P50" s="15">
        <f t="shared" si="10"/>
        <v>2.9823431461000856</v>
      </c>
      <c r="Q50" s="15">
        <f t="shared" si="11"/>
        <v>3.2141679645226255</v>
      </c>
    </row>
    <row r="51" spans="1:17" x14ac:dyDescent="0.55000000000000004">
      <c r="A51" s="12" t="s">
        <v>60</v>
      </c>
      <c r="B51" s="3" t="s">
        <v>14</v>
      </c>
      <c r="C51" s="16">
        <v>2.4934268185801938</v>
      </c>
      <c r="D51" s="16">
        <v>0.72347886469896117</v>
      </c>
      <c r="E51" s="15">
        <f t="shared" si="0"/>
        <v>1.7699479538812326</v>
      </c>
      <c r="F51" s="15">
        <f t="shared" si="1"/>
        <v>2.1316873862307131</v>
      </c>
      <c r="G51" s="15">
        <f t="shared" si="2"/>
        <v>2.4934268185801938</v>
      </c>
      <c r="H51" s="15">
        <f t="shared" si="3"/>
        <v>2.8551662509296745</v>
      </c>
      <c r="I51" s="15">
        <f t="shared" si="4"/>
        <v>3.2169056832791547</v>
      </c>
      <c r="J51" s="3"/>
      <c r="K51" s="15">
        <f t="shared" si="5"/>
        <v>1.9146437268210248</v>
      </c>
      <c r="L51" s="15">
        <f t="shared" si="6"/>
        <v>2.1316873862307131</v>
      </c>
      <c r="M51" s="15">
        <f t="shared" si="7"/>
        <v>2.3487310456404016</v>
      </c>
      <c r="N51" s="15">
        <f t="shared" si="8"/>
        <v>2.4934268185801938</v>
      </c>
      <c r="O51" s="15">
        <f t="shared" si="9"/>
        <v>2.638122591519986</v>
      </c>
      <c r="P51" s="15">
        <f t="shared" si="10"/>
        <v>2.8551662509296745</v>
      </c>
      <c r="Q51" s="15">
        <f t="shared" si="11"/>
        <v>3.072209910339363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C8B0-DD12-4CFB-9237-CA86A7F605E3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2.6534712722298255</v>
      </c>
      <c r="D4" s="14">
        <v>0.47855519638744504</v>
      </c>
      <c r="E4" s="15">
        <f>C4-D4</f>
        <v>2.1749160758423804</v>
      </c>
      <c r="F4" s="15">
        <f>C4-0.5*D4</f>
        <v>2.414193674036103</v>
      </c>
      <c r="G4" s="15">
        <f>C4</f>
        <v>2.6534712722298255</v>
      </c>
      <c r="H4" s="15">
        <f>C4+0.5*D4</f>
        <v>2.892748870423548</v>
      </c>
      <c r="I4" s="15">
        <f>C4+D4</f>
        <v>3.1320264686172705</v>
      </c>
      <c r="J4" s="3"/>
      <c r="K4" s="15">
        <f>C4-0.8*D4</f>
        <v>2.2706271151198694</v>
      </c>
      <c r="L4" s="15">
        <f>C4-0.5*D4</f>
        <v>2.414193674036103</v>
      </c>
      <c r="M4" s="15">
        <f>C4-0.2*D4</f>
        <v>2.5577602329523366</v>
      </c>
      <c r="N4" s="15">
        <f>C4</f>
        <v>2.6534712722298255</v>
      </c>
      <c r="O4" s="15">
        <f>C4+0.2*D4</f>
        <v>2.7491823115073144</v>
      </c>
      <c r="P4" s="15">
        <f>C4+0.5*D4</f>
        <v>2.892748870423548</v>
      </c>
      <c r="Q4" s="15">
        <f>C4+0.8*D4</f>
        <v>3.0363154293397816</v>
      </c>
    </row>
    <row r="5" spans="1:17" x14ac:dyDescent="0.55000000000000004">
      <c r="A5" s="8" t="s">
        <v>18</v>
      </c>
      <c r="B5" s="3" t="s">
        <v>14</v>
      </c>
      <c r="C5" s="16">
        <v>2.2650098799209593</v>
      </c>
      <c r="D5" s="16">
        <v>0.71707437416246866</v>
      </c>
      <c r="E5" s="15">
        <f>C5-D5</f>
        <v>1.5479355057584905</v>
      </c>
      <c r="F5" s="15">
        <f>C5-0.5*D5</f>
        <v>1.9064726928397249</v>
      </c>
      <c r="G5" s="15">
        <f>C5</f>
        <v>2.2650098799209593</v>
      </c>
      <c r="H5" s="15">
        <f>C5+0.5*D5</f>
        <v>2.6235470670021934</v>
      </c>
      <c r="I5" s="15">
        <f>C5+D5</f>
        <v>2.982084254083428</v>
      </c>
      <c r="J5" s="3"/>
      <c r="K5" s="15">
        <f>C5-0.8*D5</f>
        <v>1.6913503805909844</v>
      </c>
      <c r="L5" s="15">
        <f>C5-0.5*D5</f>
        <v>1.9064726928397249</v>
      </c>
      <c r="M5" s="15">
        <f>C5-0.2*D5</f>
        <v>2.1215950050884653</v>
      </c>
      <c r="N5" s="15">
        <f>C5</f>
        <v>2.2650098799209593</v>
      </c>
      <c r="O5" s="15">
        <f>C5+0.2*D5</f>
        <v>2.4084247547534532</v>
      </c>
      <c r="P5" s="15">
        <f>C5+0.5*D5</f>
        <v>2.6235470670021934</v>
      </c>
      <c r="Q5" s="15">
        <f>C5+0.8*D5</f>
        <v>2.8386693792509341</v>
      </c>
    </row>
    <row r="6" spans="1:17" x14ac:dyDescent="0.55000000000000004">
      <c r="A6" s="8" t="s">
        <v>19</v>
      </c>
      <c r="B6" s="3" t="s">
        <v>14</v>
      </c>
      <c r="C6" s="16">
        <v>1.9607083143334847</v>
      </c>
      <c r="D6" s="16">
        <v>0.58474328372017459</v>
      </c>
      <c r="E6" s="15">
        <f t="shared" ref="E6:E51" si="0">C6-D6</f>
        <v>1.37596503061331</v>
      </c>
      <c r="F6" s="15">
        <f t="shared" ref="F6:F51" si="1">C6-0.5*D6</f>
        <v>1.6683366724733975</v>
      </c>
      <c r="G6" s="15">
        <f t="shared" ref="G6:G51" si="2">C6</f>
        <v>1.9607083143334847</v>
      </c>
      <c r="H6" s="15">
        <f t="shared" ref="H6:H51" si="3">C6+0.5*D6</f>
        <v>2.2530799561935719</v>
      </c>
      <c r="I6" s="15">
        <f t="shared" ref="I6:I51" si="4">C6+D6</f>
        <v>2.5454515980536594</v>
      </c>
      <c r="J6" s="3"/>
      <c r="K6" s="15">
        <f t="shared" ref="K6:K51" si="5">C6-0.8*D6</f>
        <v>1.492913687357345</v>
      </c>
      <c r="L6" s="15">
        <f t="shared" ref="L6:L51" si="6">C6-0.5*D6</f>
        <v>1.6683366724733975</v>
      </c>
      <c r="M6" s="15">
        <f t="shared" ref="M6:M51" si="7">C6-0.2*D6</f>
        <v>1.8437596575894497</v>
      </c>
      <c r="N6" s="15">
        <f t="shared" ref="N6:N51" si="8">C6</f>
        <v>1.9607083143334847</v>
      </c>
      <c r="O6" s="15">
        <f t="shared" ref="O6:O51" si="9">C6+0.2*D6</f>
        <v>2.0776569710775195</v>
      </c>
      <c r="P6" s="15">
        <f t="shared" ref="P6:P51" si="10">C6+0.5*D6</f>
        <v>2.2530799561935719</v>
      </c>
      <c r="Q6" s="15">
        <f t="shared" ref="Q6:Q51" si="11">C6+0.8*D6</f>
        <v>2.4285029413096244</v>
      </c>
    </row>
    <row r="7" spans="1:17" x14ac:dyDescent="0.55000000000000004">
      <c r="A7" s="8" t="s">
        <v>20</v>
      </c>
      <c r="B7" s="3" t="s">
        <v>14</v>
      </c>
      <c r="C7" s="16">
        <v>2.8946648426812538</v>
      </c>
      <c r="D7" s="16">
        <v>1.0201320322039491</v>
      </c>
      <c r="E7" s="15">
        <f t="shared" si="0"/>
        <v>1.8745328104773047</v>
      </c>
      <c r="F7" s="15">
        <f t="shared" si="1"/>
        <v>2.3845988265792792</v>
      </c>
      <c r="G7" s="15">
        <f t="shared" si="2"/>
        <v>2.8946648426812538</v>
      </c>
      <c r="H7" s="15">
        <f t="shared" si="3"/>
        <v>3.4047308587832283</v>
      </c>
      <c r="I7" s="15">
        <f t="shared" si="4"/>
        <v>3.9147968748852029</v>
      </c>
      <c r="J7" s="3"/>
      <c r="K7" s="15">
        <f t="shared" si="5"/>
        <v>2.0785592169180944</v>
      </c>
      <c r="L7" s="15">
        <f t="shared" si="6"/>
        <v>2.3845988265792792</v>
      </c>
      <c r="M7" s="15">
        <f t="shared" si="7"/>
        <v>2.6906384362404641</v>
      </c>
      <c r="N7" s="15">
        <f t="shared" si="8"/>
        <v>2.8946648426812538</v>
      </c>
      <c r="O7" s="15">
        <f t="shared" si="9"/>
        <v>3.0986912491220435</v>
      </c>
      <c r="P7" s="15">
        <f t="shared" si="10"/>
        <v>3.4047308587832283</v>
      </c>
      <c r="Q7" s="15">
        <f t="shared" si="11"/>
        <v>3.7107704684444132</v>
      </c>
    </row>
    <row r="8" spans="1:17" x14ac:dyDescent="0.55000000000000004">
      <c r="A8" s="8" t="s">
        <v>21</v>
      </c>
      <c r="B8" s="3" t="s">
        <v>14</v>
      </c>
      <c r="C8" s="16">
        <v>2.9286365709074387</v>
      </c>
      <c r="D8" s="16">
        <v>0.61523314782392213</v>
      </c>
      <c r="E8" s="15">
        <f t="shared" si="0"/>
        <v>2.3134034230835168</v>
      </c>
      <c r="F8" s="15">
        <f t="shared" si="1"/>
        <v>2.6210199969954777</v>
      </c>
      <c r="G8" s="15">
        <f t="shared" si="2"/>
        <v>2.9286365709074387</v>
      </c>
      <c r="H8" s="15">
        <f t="shared" si="3"/>
        <v>3.2362531448193996</v>
      </c>
      <c r="I8" s="15">
        <f t="shared" si="4"/>
        <v>3.5438697187313606</v>
      </c>
      <c r="J8" s="3"/>
      <c r="K8" s="15">
        <f t="shared" si="5"/>
        <v>2.4364500526483011</v>
      </c>
      <c r="L8" s="15">
        <f t="shared" si="6"/>
        <v>2.6210199969954777</v>
      </c>
      <c r="M8" s="15">
        <f t="shared" si="7"/>
        <v>2.8055899413426544</v>
      </c>
      <c r="N8" s="15">
        <f t="shared" si="8"/>
        <v>2.9286365709074387</v>
      </c>
      <c r="O8" s="15">
        <f t="shared" si="9"/>
        <v>3.051683200472223</v>
      </c>
      <c r="P8" s="15">
        <f t="shared" si="10"/>
        <v>3.2362531448193996</v>
      </c>
      <c r="Q8" s="15">
        <f t="shared" si="11"/>
        <v>3.4208230891665763</v>
      </c>
    </row>
    <row r="9" spans="1:17" x14ac:dyDescent="0.55000000000000004">
      <c r="A9" s="8" t="s">
        <v>22</v>
      </c>
      <c r="B9" s="3" t="s">
        <v>14</v>
      </c>
      <c r="C9" s="16">
        <v>2.9496124031007747</v>
      </c>
      <c r="D9" s="16">
        <v>0.88053372705946398</v>
      </c>
      <c r="E9" s="15">
        <f t="shared" si="0"/>
        <v>2.0690786760413107</v>
      </c>
      <c r="F9" s="15">
        <f t="shared" si="1"/>
        <v>2.5093455395710427</v>
      </c>
      <c r="G9" s="15">
        <f t="shared" si="2"/>
        <v>2.9496124031007747</v>
      </c>
      <c r="H9" s="15">
        <f t="shared" si="3"/>
        <v>3.3898792666305066</v>
      </c>
      <c r="I9" s="15">
        <f t="shared" si="4"/>
        <v>3.8301461301602386</v>
      </c>
      <c r="J9" s="3"/>
      <c r="K9" s="15">
        <f t="shared" si="5"/>
        <v>2.2451854214532032</v>
      </c>
      <c r="L9" s="15">
        <f t="shared" si="6"/>
        <v>2.5093455395710427</v>
      </c>
      <c r="M9" s="15">
        <f t="shared" si="7"/>
        <v>2.7735056576888817</v>
      </c>
      <c r="N9" s="15">
        <f t="shared" si="8"/>
        <v>2.9496124031007747</v>
      </c>
      <c r="O9" s="15">
        <f t="shared" si="9"/>
        <v>3.1257191485126676</v>
      </c>
      <c r="P9" s="15">
        <f t="shared" si="10"/>
        <v>3.3898792666305066</v>
      </c>
      <c r="Q9" s="15">
        <f t="shared" si="11"/>
        <v>3.6540393847483461</v>
      </c>
    </row>
    <row r="10" spans="1:17" x14ac:dyDescent="0.55000000000000004">
      <c r="A10" s="8" t="s">
        <v>23</v>
      </c>
      <c r="B10" s="3" t="s">
        <v>14</v>
      </c>
      <c r="C10" s="16">
        <v>2.6438668490652102</v>
      </c>
      <c r="D10" s="16">
        <v>0.85422286168898764</v>
      </c>
      <c r="E10" s="15">
        <f t="shared" si="0"/>
        <v>1.7896439873762224</v>
      </c>
      <c r="F10" s="15">
        <f t="shared" si="1"/>
        <v>2.2167554182207163</v>
      </c>
      <c r="G10" s="15">
        <f t="shared" si="2"/>
        <v>2.6438668490652102</v>
      </c>
      <c r="H10" s="15">
        <f t="shared" si="3"/>
        <v>3.0709782799097041</v>
      </c>
      <c r="I10" s="15">
        <f t="shared" si="4"/>
        <v>3.4980897107541979</v>
      </c>
      <c r="J10" s="3"/>
      <c r="K10" s="15">
        <f t="shared" si="5"/>
        <v>1.96048855971402</v>
      </c>
      <c r="L10" s="15">
        <f t="shared" si="6"/>
        <v>2.2167554182207163</v>
      </c>
      <c r="M10" s="15">
        <f t="shared" si="7"/>
        <v>2.4730222767274128</v>
      </c>
      <c r="N10" s="15">
        <f t="shared" si="8"/>
        <v>2.6438668490652102</v>
      </c>
      <c r="O10" s="15">
        <f t="shared" si="9"/>
        <v>2.8147114214030076</v>
      </c>
      <c r="P10" s="15">
        <f t="shared" si="10"/>
        <v>3.0709782799097041</v>
      </c>
      <c r="Q10" s="15">
        <f t="shared" si="11"/>
        <v>3.3272451384164006</v>
      </c>
    </row>
    <row r="11" spans="1:17" x14ac:dyDescent="0.55000000000000004">
      <c r="A11" s="8" t="s">
        <v>24</v>
      </c>
      <c r="B11" s="3" t="s">
        <v>14</v>
      </c>
      <c r="C11" s="16">
        <v>2.7279981760145882</v>
      </c>
      <c r="D11" s="16">
        <v>0.85058190879953466</v>
      </c>
      <c r="E11" s="15">
        <f t="shared" si="0"/>
        <v>1.8774162672150534</v>
      </c>
      <c r="F11" s="15">
        <f t="shared" si="1"/>
        <v>2.302707221614821</v>
      </c>
      <c r="G11" s="15">
        <f t="shared" si="2"/>
        <v>2.7279981760145882</v>
      </c>
      <c r="H11" s="15">
        <f t="shared" si="3"/>
        <v>3.1532891304143553</v>
      </c>
      <c r="I11" s="15">
        <f t="shared" si="4"/>
        <v>3.5785800848141229</v>
      </c>
      <c r="J11" s="3"/>
      <c r="K11" s="15">
        <f t="shared" si="5"/>
        <v>2.0475326489749603</v>
      </c>
      <c r="L11" s="15">
        <f t="shared" si="6"/>
        <v>2.302707221614821</v>
      </c>
      <c r="M11" s="15">
        <f t="shared" si="7"/>
        <v>2.5578817942546812</v>
      </c>
      <c r="N11" s="15">
        <f t="shared" si="8"/>
        <v>2.7279981760145882</v>
      </c>
      <c r="O11" s="15">
        <f t="shared" si="9"/>
        <v>2.8981145577744951</v>
      </c>
      <c r="P11" s="15">
        <f t="shared" si="10"/>
        <v>3.1532891304143553</v>
      </c>
      <c r="Q11" s="15">
        <f t="shared" si="11"/>
        <v>3.408463703054216</v>
      </c>
    </row>
    <row r="12" spans="1:17" x14ac:dyDescent="0.55000000000000004">
      <c r="A12" s="12" t="s">
        <v>25</v>
      </c>
      <c r="B12" s="10" t="s">
        <v>14</v>
      </c>
      <c r="C12" s="17">
        <v>2.8572731418148636</v>
      </c>
      <c r="D12" s="17">
        <v>0.77865670764720984</v>
      </c>
      <c r="E12" s="18">
        <f t="shared" si="0"/>
        <v>2.0786164341676536</v>
      </c>
      <c r="F12" s="18">
        <f t="shared" si="1"/>
        <v>2.4679447879912586</v>
      </c>
      <c r="G12" s="18">
        <f t="shared" si="2"/>
        <v>2.8572731418148636</v>
      </c>
      <c r="H12" s="18">
        <f t="shared" si="3"/>
        <v>3.2466014956384686</v>
      </c>
      <c r="I12" s="18">
        <f t="shared" si="4"/>
        <v>3.6359298494620735</v>
      </c>
      <c r="J12" s="10"/>
      <c r="K12" s="18">
        <f t="shared" si="5"/>
        <v>2.2343477756970955</v>
      </c>
      <c r="L12" s="18">
        <f t="shared" si="6"/>
        <v>2.4679447879912586</v>
      </c>
      <c r="M12" s="18">
        <f t="shared" si="7"/>
        <v>2.7015418002854217</v>
      </c>
      <c r="N12" s="18">
        <f t="shared" si="8"/>
        <v>2.8572731418148636</v>
      </c>
      <c r="O12" s="18">
        <f t="shared" si="9"/>
        <v>3.0130044833443055</v>
      </c>
      <c r="P12" s="18">
        <f t="shared" si="10"/>
        <v>3.2466014956384686</v>
      </c>
      <c r="Q12" s="18">
        <f t="shared" si="11"/>
        <v>3.4801985079326316</v>
      </c>
    </row>
    <row r="13" spans="1:17" x14ac:dyDescent="0.55000000000000004">
      <c r="A13" s="7" t="s">
        <v>13</v>
      </c>
      <c r="B13" s="3" t="s">
        <v>14</v>
      </c>
      <c r="C13" s="14">
        <v>2.9226072858083816</v>
      </c>
      <c r="D13" s="14">
        <v>0.48612109221673283</v>
      </c>
      <c r="E13" s="15">
        <f t="shared" si="0"/>
        <v>2.4364861935916489</v>
      </c>
      <c r="F13" s="15">
        <f t="shared" si="1"/>
        <v>2.6795467397000152</v>
      </c>
      <c r="G13" s="15">
        <f t="shared" si="2"/>
        <v>2.9226072858083816</v>
      </c>
      <c r="H13" s="15">
        <f t="shared" si="3"/>
        <v>3.1656678319167479</v>
      </c>
      <c r="I13" s="15">
        <f t="shared" si="4"/>
        <v>3.4087283780251143</v>
      </c>
      <c r="J13" s="3"/>
      <c r="K13" s="15">
        <f t="shared" si="5"/>
        <v>2.5337104120349951</v>
      </c>
      <c r="L13" s="15">
        <f t="shared" si="6"/>
        <v>2.6795467397000152</v>
      </c>
      <c r="M13" s="15">
        <f t="shared" si="7"/>
        <v>2.8253830673650349</v>
      </c>
      <c r="N13" s="15">
        <f t="shared" si="8"/>
        <v>2.9226072858083816</v>
      </c>
      <c r="O13" s="15">
        <f t="shared" si="9"/>
        <v>3.0198315042517283</v>
      </c>
      <c r="P13" s="15">
        <f t="shared" si="10"/>
        <v>3.1656678319167479</v>
      </c>
      <c r="Q13" s="15">
        <f t="shared" si="11"/>
        <v>3.311504159581768</v>
      </c>
    </row>
    <row r="14" spans="1:17" x14ac:dyDescent="0.55000000000000004">
      <c r="A14" s="8" t="s">
        <v>26</v>
      </c>
      <c r="B14" s="3" t="s">
        <v>14</v>
      </c>
      <c r="C14" s="16">
        <v>2.5823833409332644</v>
      </c>
      <c r="D14" s="16">
        <v>0.6467686028440609</v>
      </c>
      <c r="E14" s="15">
        <f t="shared" si="0"/>
        <v>1.9356147380892035</v>
      </c>
      <c r="F14" s="15">
        <f t="shared" si="1"/>
        <v>2.258999039511234</v>
      </c>
      <c r="G14" s="15">
        <f t="shared" si="2"/>
        <v>2.5823833409332644</v>
      </c>
      <c r="H14" s="15">
        <f t="shared" si="3"/>
        <v>2.9057676423552947</v>
      </c>
      <c r="I14" s="15">
        <f t="shared" si="4"/>
        <v>3.2291519437773255</v>
      </c>
      <c r="J14" s="3"/>
      <c r="K14" s="15">
        <f t="shared" si="5"/>
        <v>2.0649684586580155</v>
      </c>
      <c r="L14" s="15">
        <f t="shared" si="6"/>
        <v>2.258999039511234</v>
      </c>
      <c r="M14" s="15">
        <f t="shared" si="7"/>
        <v>2.4530296203644522</v>
      </c>
      <c r="N14" s="15">
        <f t="shared" si="8"/>
        <v>2.5823833409332644</v>
      </c>
      <c r="O14" s="15">
        <f t="shared" si="9"/>
        <v>2.7117370615020766</v>
      </c>
      <c r="P14" s="15">
        <f t="shared" si="10"/>
        <v>2.9057676423552947</v>
      </c>
      <c r="Q14" s="15">
        <f t="shared" si="11"/>
        <v>3.0997982232085133</v>
      </c>
    </row>
    <row r="15" spans="1:17" x14ac:dyDescent="0.55000000000000004">
      <c r="A15" s="8" t="s">
        <v>27</v>
      </c>
      <c r="B15" s="3" t="s">
        <v>14</v>
      </c>
      <c r="C15" s="16">
        <v>3.1623347013224001</v>
      </c>
      <c r="D15" s="16">
        <v>0.72900764975401688</v>
      </c>
      <c r="E15" s="15">
        <f t="shared" si="0"/>
        <v>2.4333270515683831</v>
      </c>
      <c r="F15" s="15">
        <f t="shared" si="1"/>
        <v>2.7978308764453916</v>
      </c>
      <c r="G15" s="15">
        <f t="shared" si="2"/>
        <v>3.1623347013224001</v>
      </c>
      <c r="H15" s="15">
        <f t="shared" si="3"/>
        <v>3.5268385261994086</v>
      </c>
      <c r="I15" s="15">
        <f t="shared" si="4"/>
        <v>3.8913423510764171</v>
      </c>
      <c r="J15" s="3"/>
      <c r="K15" s="15">
        <f t="shared" si="5"/>
        <v>2.5791285815191864</v>
      </c>
      <c r="L15" s="15">
        <f t="shared" si="6"/>
        <v>2.7978308764453916</v>
      </c>
      <c r="M15" s="15">
        <f t="shared" si="7"/>
        <v>3.0165331713715968</v>
      </c>
      <c r="N15" s="15">
        <f t="shared" si="8"/>
        <v>3.1623347013224001</v>
      </c>
      <c r="O15" s="15">
        <f t="shared" si="9"/>
        <v>3.3081362312732034</v>
      </c>
      <c r="P15" s="15">
        <f t="shared" si="10"/>
        <v>3.5268385261994086</v>
      </c>
      <c r="Q15" s="15">
        <f t="shared" si="11"/>
        <v>3.7455408211256138</v>
      </c>
    </row>
    <row r="16" spans="1:17" x14ac:dyDescent="0.55000000000000004">
      <c r="A16" s="8" t="s">
        <v>28</v>
      </c>
      <c r="B16" s="3" t="s">
        <v>14</v>
      </c>
      <c r="C16" s="16">
        <v>2.9206566347469272</v>
      </c>
      <c r="D16" s="16">
        <v>0.71510634382979466</v>
      </c>
      <c r="E16" s="15">
        <f t="shared" si="0"/>
        <v>2.2055502909171327</v>
      </c>
      <c r="F16" s="15">
        <f t="shared" si="1"/>
        <v>2.5631034628320299</v>
      </c>
      <c r="G16" s="15">
        <f t="shared" si="2"/>
        <v>2.9206566347469272</v>
      </c>
      <c r="H16" s="15">
        <f t="shared" si="3"/>
        <v>3.2782098066618244</v>
      </c>
      <c r="I16" s="15">
        <f t="shared" si="4"/>
        <v>3.6357629785767216</v>
      </c>
      <c r="J16" s="3"/>
      <c r="K16" s="15">
        <f t="shared" si="5"/>
        <v>2.3485715596830916</v>
      </c>
      <c r="L16" s="15">
        <f t="shared" si="6"/>
        <v>2.5631034628320299</v>
      </c>
      <c r="M16" s="15">
        <f t="shared" si="7"/>
        <v>2.7776353659809683</v>
      </c>
      <c r="N16" s="15">
        <f t="shared" si="8"/>
        <v>2.9206566347469272</v>
      </c>
      <c r="O16" s="15">
        <f t="shared" si="9"/>
        <v>3.063677903512886</v>
      </c>
      <c r="P16" s="15">
        <f t="shared" si="10"/>
        <v>3.2782098066618244</v>
      </c>
      <c r="Q16" s="15">
        <f t="shared" si="11"/>
        <v>3.4927417098107627</v>
      </c>
    </row>
    <row r="17" spans="1:19" x14ac:dyDescent="0.55000000000000004">
      <c r="A17" s="8" t="s">
        <v>62</v>
      </c>
      <c r="B17" s="3" t="s">
        <v>14</v>
      </c>
      <c r="C17" s="16">
        <v>2.8700410396716838</v>
      </c>
      <c r="D17" s="16">
        <v>0.79075666210120354</v>
      </c>
      <c r="E17" s="15">
        <f t="shared" si="0"/>
        <v>2.0792843775704801</v>
      </c>
      <c r="F17" s="15">
        <f t="shared" si="1"/>
        <v>2.4746627086210822</v>
      </c>
      <c r="G17" s="15">
        <f t="shared" si="2"/>
        <v>2.8700410396716838</v>
      </c>
      <c r="H17" s="15">
        <f t="shared" si="3"/>
        <v>3.2654193707222854</v>
      </c>
      <c r="I17" s="15">
        <f t="shared" si="4"/>
        <v>3.6607977017728874</v>
      </c>
      <c r="J17" s="3"/>
      <c r="K17" s="15">
        <f t="shared" si="5"/>
        <v>2.2374357099907209</v>
      </c>
      <c r="L17" s="15">
        <f t="shared" si="6"/>
        <v>2.4746627086210822</v>
      </c>
      <c r="M17" s="15">
        <f t="shared" si="7"/>
        <v>2.711889707251443</v>
      </c>
      <c r="N17" s="15">
        <f t="shared" si="8"/>
        <v>2.8700410396716838</v>
      </c>
      <c r="O17" s="15">
        <f t="shared" si="9"/>
        <v>3.0281923720919246</v>
      </c>
      <c r="P17" s="15">
        <f t="shared" si="10"/>
        <v>3.2654193707222854</v>
      </c>
      <c r="Q17" s="15">
        <f t="shared" si="11"/>
        <v>3.5026463693526466</v>
      </c>
    </row>
    <row r="18" spans="1:19" x14ac:dyDescent="0.55000000000000004">
      <c r="A18" s="8" t="s">
        <v>29</v>
      </c>
      <c r="B18" s="3" t="s">
        <v>14</v>
      </c>
      <c r="C18" s="16">
        <v>3.2576379388964902</v>
      </c>
      <c r="D18" s="16">
        <v>0.56440787006945992</v>
      </c>
      <c r="E18" s="15">
        <f t="shared" si="0"/>
        <v>2.6932300688270301</v>
      </c>
      <c r="F18" s="15">
        <f t="shared" si="1"/>
        <v>2.9754340038617602</v>
      </c>
      <c r="G18" s="15">
        <f t="shared" si="2"/>
        <v>3.2576379388964902</v>
      </c>
      <c r="H18" s="15">
        <f t="shared" si="3"/>
        <v>3.5398418739312203</v>
      </c>
      <c r="I18" s="15">
        <f t="shared" si="4"/>
        <v>3.8220458089659504</v>
      </c>
      <c r="J18" s="3"/>
      <c r="K18" s="15">
        <f t="shared" si="5"/>
        <v>2.8061116428409223</v>
      </c>
      <c r="L18" s="15">
        <f t="shared" si="6"/>
        <v>2.9754340038617602</v>
      </c>
      <c r="M18" s="15">
        <f t="shared" si="7"/>
        <v>3.144756364882598</v>
      </c>
      <c r="N18" s="15">
        <f t="shared" si="8"/>
        <v>3.2576379388964902</v>
      </c>
      <c r="O18" s="15">
        <f t="shared" si="9"/>
        <v>3.3705195129103824</v>
      </c>
      <c r="P18" s="15">
        <f t="shared" si="10"/>
        <v>3.5398418739312203</v>
      </c>
      <c r="Q18" s="15">
        <f t="shared" si="11"/>
        <v>3.7091642349520582</v>
      </c>
    </row>
    <row r="19" spans="1:19" x14ac:dyDescent="0.55000000000000004">
      <c r="A19" s="12" t="s">
        <v>30</v>
      </c>
      <c r="B19" s="10" t="s">
        <v>14</v>
      </c>
      <c r="C19" s="17">
        <v>2.7425900592795136</v>
      </c>
      <c r="D19" s="17">
        <v>0.74692592000268543</v>
      </c>
      <c r="E19" s="18">
        <f t="shared" si="0"/>
        <v>1.9956641392768282</v>
      </c>
      <c r="F19" s="18">
        <f t="shared" si="1"/>
        <v>2.3691270992781708</v>
      </c>
      <c r="G19" s="18">
        <f t="shared" si="2"/>
        <v>2.7425900592795136</v>
      </c>
      <c r="H19" s="18">
        <f t="shared" si="3"/>
        <v>3.1160530192808564</v>
      </c>
      <c r="I19" s="18">
        <f t="shared" si="4"/>
        <v>3.4895159792821993</v>
      </c>
      <c r="J19" s="10"/>
      <c r="K19" s="18">
        <f t="shared" si="5"/>
        <v>2.1450493232773651</v>
      </c>
      <c r="L19" s="18">
        <f t="shared" si="6"/>
        <v>2.3691270992781708</v>
      </c>
      <c r="M19" s="18">
        <f t="shared" si="7"/>
        <v>2.5932048752789765</v>
      </c>
      <c r="N19" s="18">
        <f t="shared" si="8"/>
        <v>2.7425900592795136</v>
      </c>
      <c r="O19" s="18">
        <f t="shared" si="9"/>
        <v>2.8919752432800507</v>
      </c>
      <c r="P19" s="18">
        <f t="shared" si="10"/>
        <v>3.1160530192808564</v>
      </c>
      <c r="Q19" s="18">
        <f t="shared" si="11"/>
        <v>3.3401307952816621</v>
      </c>
    </row>
    <row r="20" spans="1:19" x14ac:dyDescent="0.55000000000000004">
      <c r="A20" s="7" t="s">
        <v>31</v>
      </c>
      <c r="B20" s="3" t="s">
        <v>14</v>
      </c>
      <c r="C20" s="14">
        <v>2.7189289152353471</v>
      </c>
      <c r="D20" s="14">
        <v>0.53378895208562149</v>
      </c>
      <c r="E20" s="15">
        <f t="shared" si="0"/>
        <v>2.1851399631497257</v>
      </c>
      <c r="F20" s="15">
        <f t="shared" si="1"/>
        <v>2.4520344391925364</v>
      </c>
      <c r="G20" s="15">
        <f t="shared" si="2"/>
        <v>2.7189289152353471</v>
      </c>
      <c r="H20" s="15">
        <f t="shared" si="3"/>
        <v>2.9858233912781578</v>
      </c>
      <c r="I20" s="15">
        <f t="shared" si="4"/>
        <v>3.2527178673209685</v>
      </c>
      <c r="J20" s="3"/>
      <c r="K20" s="15">
        <f t="shared" si="5"/>
        <v>2.2918977535668499</v>
      </c>
      <c r="L20" s="15">
        <f t="shared" si="6"/>
        <v>2.4520344391925364</v>
      </c>
      <c r="M20" s="15">
        <f t="shared" si="7"/>
        <v>2.6121711248182229</v>
      </c>
      <c r="N20" s="15">
        <f t="shared" si="8"/>
        <v>2.7189289152353471</v>
      </c>
      <c r="O20" s="15">
        <f t="shared" si="9"/>
        <v>2.8256867056524713</v>
      </c>
      <c r="P20" s="15">
        <f t="shared" si="10"/>
        <v>2.9858233912781578</v>
      </c>
      <c r="Q20" s="15">
        <f t="shared" si="11"/>
        <v>3.1459600769038443</v>
      </c>
    </row>
    <row r="21" spans="1:19" x14ac:dyDescent="0.55000000000000004">
      <c r="A21" s="7" t="s">
        <v>32</v>
      </c>
      <c r="B21" s="3" t="s">
        <v>14</v>
      </c>
      <c r="C21" s="14">
        <v>2.7590819273445737</v>
      </c>
      <c r="D21" s="14">
        <v>0.51258256661516888</v>
      </c>
      <c r="E21" s="15">
        <f t="shared" ref="E21" si="12">C21-D21</f>
        <v>2.2464993607294046</v>
      </c>
      <c r="F21" s="15">
        <f t="shared" ref="F21" si="13">C21-0.5*D21</f>
        <v>2.5027906440369891</v>
      </c>
      <c r="G21" s="15">
        <f t="shared" ref="G21" si="14">C21</f>
        <v>2.7590819273445737</v>
      </c>
      <c r="H21" s="15">
        <f t="shared" ref="H21" si="15">C21+0.5*D21</f>
        <v>3.0153732106521582</v>
      </c>
      <c r="I21" s="15">
        <f t="shared" ref="I21" si="16">C21+D21</f>
        <v>3.2716644939597428</v>
      </c>
      <c r="J21" s="3"/>
      <c r="K21" s="15">
        <f t="shared" ref="K21" si="17">C21-0.8*D21</f>
        <v>2.3490158740524385</v>
      </c>
      <c r="L21" s="15">
        <f t="shared" ref="L21" si="18">C21-0.5*D21</f>
        <v>2.5027906440369891</v>
      </c>
      <c r="M21" s="15">
        <f t="shared" ref="M21" si="19">C21-0.2*D21</f>
        <v>2.6565654140215398</v>
      </c>
      <c r="N21" s="15">
        <f t="shared" ref="N21" si="20">C21</f>
        <v>2.7590819273445737</v>
      </c>
      <c r="O21" s="15">
        <f t="shared" ref="O21" si="21">C21+0.2*D21</f>
        <v>2.8615984406676076</v>
      </c>
      <c r="P21" s="15">
        <f t="shared" ref="P21" si="22">C21+0.5*D21</f>
        <v>3.0153732106521582</v>
      </c>
      <c r="Q21" s="15">
        <f t="shared" ref="Q21" si="23">C21+0.8*D21</f>
        <v>3.1691479806367089</v>
      </c>
    </row>
    <row r="22" spans="1:19" x14ac:dyDescent="0.55000000000000004">
      <c r="A22" s="8" t="s">
        <v>33</v>
      </c>
      <c r="B22" s="3" t="s">
        <v>14</v>
      </c>
      <c r="C22" s="16">
        <v>2.516187870497038</v>
      </c>
      <c r="D22" s="16">
        <v>0.73748103069746895</v>
      </c>
      <c r="E22" s="15">
        <f t="shared" si="0"/>
        <v>1.7787068397995691</v>
      </c>
      <c r="F22" s="15">
        <f t="shared" si="1"/>
        <v>2.1474473551483033</v>
      </c>
      <c r="G22" s="15">
        <f t="shared" si="2"/>
        <v>2.516187870497038</v>
      </c>
      <c r="H22" s="15">
        <f t="shared" si="3"/>
        <v>2.8849283858457726</v>
      </c>
      <c r="I22" s="15">
        <f t="shared" si="4"/>
        <v>3.2536689011945068</v>
      </c>
      <c r="J22" s="3"/>
      <c r="K22" s="15">
        <f t="shared" si="5"/>
        <v>1.9262030459390629</v>
      </c>
      <c r="L22" s="15">
        <f t="shared" si="6"/>
        <v>2.1474473551483033</v>
      </c>
      <c r="M22" s="15">
        <f t="shared" si="7"/>
        <v>2.3686916643575442</v>
      </c>
      <c r="N22" s="15">
        <f t="shared" si="8"/>
        <v>2.516187870497038</v>
      </c>
      <c r="O22" s="15">
        <f t="shared" si="9"/>
        <v>2.6636840766365317</v>
      </c>
      <c r="P22" s="15">
        <f t="shared" si="10"/>
        <v>2.8849283858457726</v>
      </c>
      <c r="Q22" s="15">
        <f t="shared" si="11"/>
        <v>3.106172695055013</v>
      </c>
      <c r="S22" s="4"/>
    </row>
    <row r="23" spans="1:19" x14ac:dyDescent="0.55000000000000004">
      <c r="A23" s="8" t="s">
        <v>34</v>
      </c>
      <c r="B23" s="3" t="s">
        <v>14</v>
      </c>
      <c r="C23" s="16">
        <v>2.618103055175558</v>
      </c>
      <c r="D23" s="16">
        <v>0.68725162739766554</v>
      </c>
      <c r="E23" s="15">
        <f t="shared" si="0"/>
        <v>1.9308514277778923</v>
      </c>
      <c r="F23" s="15">
        <f t="shared" si="1"/>
        <v>2.2744772414767254</v>
      </c>
      <c r="G23" s="15">
        <f t="shared" si="2"/>
        <v>2.618103055175558</v>
      </c>
      <c r="H23" s="15">
        <f t="shared" si="3"/>
        <v>2.9617288688743906</v>
      </c>
      <c r="I23" s="15">
        <f t="shared" si="4"/>
        <v>3.3053546825732236</v>
      </c>
      <c r="J23" s="3"/>
      <c r="K23" s="15">
        <f t="shared" si="5"/>
        <v>2.0683017532574253</v>
      </c>
      <c r="L23" s="15">
        <f t="shared" si="6"/>
        <v>2.2744772414767254</v>
      </c>
      <c r="M23" s="15">
        <f t="shared" si="7"/>
        <v>2.480652729696025</v>
      </c>
      <c r="N23" s="15">
        <f t="shared" si="8"/>
        <v>2.618103055175558</v>
      </c>
      <c r="O23" s="15">
        <f t="shared" si="9"/>
        <v>2.7555533806550909</v>
      </c>
      <c r="P23" s="15">
        <f t="shared" si="10"/>
        <v>2.9617288688743906</v>
      </c>
      <c r="Q23" s="15">
        <f t="shared" si="11"/>
        <v>3.1679043570936907</v>
      </c>
    </row>
    <row r="24" spans="1:19" x14ac:dyDescent="0.55000000000000004">
      <c r="A24" s="8" t="s">
        <v>35</v>
      </c>
      <c r="B24" s="3" t="s">
        <v>14</v>
      </c>
      <c r="C24" s="16">
        <v>3.1204590363277087</v>
      </c>
      <c r="D24" s="16">
        <v>0.75567396010014865</v>
      </c>
      <c r="E24" s="15">
        <f t="shared" si="0"/>
        <v>2.3647850762275602</v>
      </c>
      <c r="F24" s="15">
        <f t="shared" si="1"/>
        <v>2.7426220562776344</v>
      </c>
      <c r="G24" s="15">
        <f t="shared" si="2"/>
        <v>3.1204590363277087</v>
      </c>
      <c r="H24" s="15">
        <f t="shared" si="3"/>
        <v>3.498296016377783</v>
      </c>
      <c r="I24" s="15">
        <f t="shared" si="4"/>
        <v>3.8761329964278572</v>
      </c>
      <c r="J24" s="3"/>
      <c r="K24" s="15">
        <f t="shared" si="5"/>
        <v>2.5159198682475896</v>
      </c>
      <c r="L24" s="15">
        <f t="shared" si="6"/>
        <v>2.7426220562776344</v>
      </c>
      <c r="M24" s="15">
        <f t="shared" si="7"/>
        <v>2.9693242443076788</v>
      </c>
      <c r="N24" s="15">
        <f t="shared" si="8"/>
        <v>3.1204590363277087</v>
      </c>
      <c r="O24" s="15">
        <f t="shared" si="9"/>
        <v>3.2715938283477386</v>
      </c>
      <c r="P24" s="15">
        <f t="shared" si="10"/>
        <v>3.498296016377783</v>
      </c>
      <c r="Q24" s="15">
        <f t="shared" si="11"/>
        <v>3.7249982044078278</v>
      </c>
    </row>
    <row r="25" spans="1:19" x14ac:dyDescent="0.55000000000000004">
      <c r="A25" s="8" t="s">
        <v>36</v>
      </c>
      <c r="B25" s="3" t="s">
        <v>14</v>
      </c>
      <c r="C25" s="16">
        <v>2.4906520747833962</v>
      </c>
      <c r="D25" s="16">
        <v>0.82022839868709607</v>
      </c>
      <c r="E25" s="15">
        <f t="shared" si="0"/>
        <v>1.6704236760963003</v>
      </c>
      <c r="F25" s="15">
        <f t="shared" si="1"/>
        <v>2.0805378754398482</v>
      </c>
      <c r="G25" s="15">
        <f t="shared" si="2"/>
        <v>2.4906520747833962</v>
      </c>
      <c r="H25" s="15">
        <f t="shared" si="3"/>
        <v>2.9007662741269442</v>
      </c>
      <c r="I25" s="15">
        <f t="shared" si="4"/>
        <v>3.3108804734704922</v>
      </c>
      <c r="J25" s="3"/>
      <c r="K25" s="15">
        <f t="shared" si="5"/>
        <v>1.8344693558337193</v>
      </c>
      <c r="L25" s="15">
        <f t="shared" si="6"/>
        <v>2.0805378754398482</v>
      </c>
      <c r="M25" s="15">
        <f t="shared" si="7"/>
        <v>2.3266063950459772</v>
      </c>
      <c r="N25" s="15">
        <f t="shared" si="8"/>
        <v>2.4906520747833962</v>
      </c>
      <c r="O25" s="15">
        <f t="shared" si="9"/>
        <v>2.6546977545208152</v>
      </c>
      <c r="P25" s="15">
        <f t="shared" si="10"/>
        <v>2.9007662741269442</v>
      </c>
      <c r="Q25" s="15">
        <f t="shared" si="11"/>
        <v>3.1468347937330732</v>
      </c>
    </row>
    <row r="26" spans="1:19" x14ac:dyDescent="0.55000000000000004">
      <c r="A26" s="8" t="s">
        <v>37</v>
      </c>
      <c r="B26" s="3" t="s">
        <v>14</v>
      </c>
      <c r="C26" s="16">
        <v>2.7378020975832209</v>
      </c>
      <c r="D26" s="16">
        <v>0.70548792115232983</v>
      </c>
      <c r="E26" s="15">
        <f t="shared" si="0"/>
        <v>2.0323141764308912</v>
      </c>
      <c r="F26" s="15">
        <f t="shared" si="1"/>
        <v>2.3850581370070558</v>
      </c>
      <c r="G26" s="15">
        <f t="shared" si="2"/>
        <v>2.7378020975832209</v>
      </c>
      <c r="H26" s="15">
        <f t="shared" si="3"/>
        <v>3.090546058159386</v>
      </c>
      <c r="I26" s="15">
        <f t="shared" si="4"/>
        <v>3.4432900187355506</v>
      </c>
      <c r="J26" s="3"/>
      <c r="K26" s="15">
        <f t="shared" si="5"/>
        <v>2.1734117606613568</v>
      </c>
      <c r="L26" s="15">
        <f t="shared" si="6"/>
        <v>2.3850581370070558</v>
      </c>
      <c r="M26" s="15">
        <f t="shared" si="7"/>
        <v>2.5967045133527549</v>
      </c>
      <c r="N26" s="15">
        <f t="shared" si="8"/>
        <v>2.7378020975832209</v>
      </c>
      <c r="O26" s="15">
        <f t="shared" si="9"/>
        <v>2.8788996818136869</v>
      </c>
      <c r="P26" s="15">
        <f t="shared" si="10"/>
        <v>3.090546058159386</v>
      </c>
      <c r="Q26" s="15">
        <f t="shared" si="11"/>
        <v>3.302192434505085</v>
      </c>
    </row>
    <row r="27" spans="1:19" x14ac:dyDescent="0.55000000000000004">
      <c r="A27" s="8" t="s">
        <v>38</v>
      </c>
      <c r="B27" s="3" t="s">
        <v>14</v>
      </c>
      <c r="C27" s="16">
        <v>3.1251709986320191</v>
      </c>
      <c r="D27" s="16">
        <v>0.84165785275625871</v>
      </c>
      <c r="E27" s="15">
        <f t="shared" si="0"/>
        <v>2.2835131458757605</v>
      </c>
      <c r="F27" s="15">
        <f t="shared" si="1"/>
        <v>2.7043420722538896</v>
      </c>
      <c r="G27" s="15">
        <f t="shared" si="2"/>
        <v>3.1251709986320191</v>
      </c>
      <c r="H27" s="15">
        <f t="shared" si="3"/>
        <v>3.5459999250101486</v>
      </c>
      <c r="I27" s="15">
        <f t="shared" si="4"/>
        <v>3.9668288513882777</v>
      </c>
      <c r="J27" s="3"/>
      <c r="K27" s="15">
        <f t="shared" si="5"/>
        <v>2.4518447164270123</v>
      </c>
      <c r="L27" s="15">
        <f t="shared" si="6"/>
        <v>2.7043420722538896</v>
      </c>
      <c r="M27" s="15">
        <f t="shared" si="7"/>
        <v>2.9568394280807673</v>
      </c>
      <c r="N27" s="15">
        <f t="shared" si="8"/>
        <v>3.1251709986320191</v>
      </c>
      <c r="O27" s="15">
        <f t="shared" si="9"/>
        <v>3.2935025691832709</v>
      </c>
      <c r="P27" s="15">
        <f t="shared" si="10"/>
        <v>3.5459999250101486</v>
      </c>
      <c r="Q27" s="15">
        <f t="shared" si="11"/>
        <v>3.7984972808370259</v>
      </c>
    </row>
    <row r="28" spans="1:19" x14ac:dyDescent="0.55000000000000004">
      <c r="A28" s="8" t="s">
        <v>39</v>
      </c>
      <c r="B28" s="3" t="s">
        <v>14</v>
      </c>
      <c r="C28" s="16">
        <v>2.5834473324213421</v>
      </c>
      <c r="D28" s="16">
        <v>0.80306685189042437</v>
      </c>
      <c r="E28" s="15">
        <f t="shared" si="0"/>
        <v>1.7803804805309178</v>
      </c>
      <c r="F28" s="15">
        <f t="shared" si="1"/>
        <v>2.1819139064761299</v>
      </c>
      <c r="G28" s="15">
        <f t="shared" si="2"/>
        <v>2.5834473324213421</v>
      </c>
      <c r="H28" s="15">
        <f t="shared" si="3"/>
        <v>2.9849807583665542</v>
      </c>
      <c r="I28" s="15">
        <f t="shared" si="4"/>
        <v>3.3865141843117663</v>
      </c>
      <c r="J28" s="3"/>
      <c r="K28" s="15">
        <f t="shared" si="5"/>
        <v>1.9409938509090026</v>
      </c>
      <c r="L28" s="15">
        <f t="shared" si="6"/>
        <v>2.1819139064761299</v>
      </c>
      <c r="M28" s="15">
        <f t="shared" si="7"/>
        <v>2.4228339620432573</v>
      </c>
      <c r="N28" s="15">
        <f t="shared" si="8"/>
        <v>2.5834473324213421</v>
      </c>
      <c r="O28" s="15">
        <f t="shared" si="9"/>
        <v>2.7440607027994268</v>
      </c>
      <c r="P28" s="15">
        <f t="shared" si="10"/>
        <v>2.9849807583665542</v>
      </c>
      <c r="Q28" s="15">
        <f t="shared" si="11"/>
        <v>3.2259008139336816</v>
      </c>
    </row>
    <row r="29" spans="1:19" x14ac:dyDescent="0.55000000000000004">
      <c r="A29" s="8" t="s">
        <v>40</v>
      </c>
      <c r="B29" s="3" t="s">
        <v>14</v>
      </c>
      <c r="C29" s="16">
        <v>2.9195166438668534</v>
      </c>
      <c r="D29" s="16">
        <v>0.74665187681443079</v>
      </c>
      <c r="E29" s="15">
        <f t="shared" si="0"/>
        <v>2.1728647670524226</v>
      </c>
      <c r="F29" s="15">
        <f t="shared" si="1"/>
        <v>2.546190705459638</v>
      </c>
      <c r="G29" s="15">
        <f t="shared" si="2"/>
        <v>2.9195166438668534</v>
      </c>
      <c r="H29" s="15">
        <f t="shared" si="3"/>
        <v>3.2928425822740688</v>
      </c>
      <c r="I29" s="15">
        <f t="shared" si="4"/>
        <v>3.6661685206812842</v>
      </c>
      <c r="J29" s="3"/>
      <c r="K29" s="15">
        <f t="shared" si="5"/>
        <v>2.3221951424153087</v>
      </c>
      <c r="L29" s="15">
        <f t="shared" si="6"/>
        <v>2.546190705459638</v>
      </c>
      <c r="M29" s="15">
        <f t="shared" si="7"/>
        <v>2.7701862685039673</v>
      </c>
      <c r="N29" s="15">
        <f t="shared" si="8"/>
        <v>2.9195166438668534</v>
      </c>
      <c r="O29" s="15">
        <f t="shared" si="9"/>
        <v>3.0688470192297395</v>
      </c>
      <c r="P29" s="15">
        <f t="shared" si="10"/>
        <v>3.2928425822740688</v>
      </c>
      <c r="Q29" s="15">
        <f t="shared" si="11"/>
        <v>3.5168381453183981</v>
      </c>
    </row>
    <row r="30" spans="1:19" x14ac:dyDescent="0.55000000000000004">
      <c r="A30" s="8" t="s">
        <v>41</v>
      </c>
      <c r="B30" s="3" t="s">
        <v>14</v>
      </c>
      <c r="C30" s="16">
        <v>2.6931144550843582</v>
      </c>
      <c r="D30" s="16">
        <v>0.81420289405621726</v>
      </c>
      <c r="E30" s="15">
        <f t="shared" si="0"/>
        <v>1.8789115610281408</v>
      </c>
      <c r="F30" s="15">
        <f t="shared" si="1"/>
        <v>2.2860130080562495</v>
      </c>
      <c r="G30" s="15">
        <f t="shared" si="2"/>
        <v>2.6931144550843582</v>
      </c>
      <c r="H30" s="15">
        <f t="shared" si="3"/>
        <v>3.1002159021124669</v>
      </c>
      <c r="I30" s="15">
        <f t="shared" si="4"/>
        <v>3.5073173491405756</v>
      </c>
      <c r="J30" s="3"/>
      <c r="K30" s="15">
        <f t="shared" si="5"/>
        <v>2.0417521398393843</v>
      </c>
      <c r="L30" s="15">
        <f t="shared" si="6"/>
        <v>2.2860130080562495</v>
      </c>
      <c r="M30" s="15">
        <f t="shared" si="7"/>
        <v>2.5302738762731147</v>
      </c>
      <c r="N30" s="15">
        <f t="shared" si="8"/>
        <v>2.6931144550843582</v>
      </c>
      <c r="O30" s="15">
        <f t="shared" si="9"/>
        <v>2.8559550338956017</v>
      </c>
      <c r="P30" s="15">
        <f t="shared" si="10"/>
        <v>3.1002159021124669</v>
      </c>
      <c r="Q30" s="15">
        <f t="shared" si="11"/>
        <v>3.3444767703293321</v>
      </c>
    </row>
    <row r="31" spans="1:19" x14ac:dyDescent="0.55000000000000004">
      <c r="A31" s="12" t="s">
        <v>42</v>
      </c>
      <c r="B31" s="10" t="s">
        <v>14</v>
      </c>
      <c r="C31" s="17">
        <v>2.7863657090743215</v>
      </c>
      <c r="D31" s="17">
        <v>0.70683657274558898</v>
      </c>
      <c r="E31" s="18">
        <f t="shared" si="0"/>
        <v>2.0795291363287323</v>
      </c>
      <c r="F31" s="18">
        <f t="shared" si="1"/>
        <v>2.4329474227015271</v>
      </c>
      <c r="G31" s="18">
        <f t="shared" si="2"/>
        <v>2.7863657090743215</v>
      </c>
      <c r="H31" s="18">
        <f t="shared" si="3"/>
        <v>3.1397839954471158</v>
      </c>
      <c r="I31" s="18">
        <f t="shared" si="4"/>
        <v>3.4932022818199107</v>
      </c>
      <c r="J31" s="10"/>
      <c r="K31" s="18">
        <f t="shared" si="5"/>
        <v>2.2208964508778504</v>
      </c>
      <c r="L31" s="18">
        <f t="shared" si="6"/>
        <v>2.4329474227015271</v>
      </c>
      <c r="M31" s="18">
        <f t="shared" si="7"/>
        <v>2.6449983945252038</v>
      </c>
      <c r="N31" s="18">
        <f t="shared" si="8"/>
        <v>2.7863657090743215</v>
      </c>
      <c r="O31" s="18">
        <f t="shared" si="9"/>
        <v>2.9277330236234391</v>
      </c>
      <c r="P31" s="18">
        <f t="shared" si="10"/>
        <v>3.1397839954471158</v>
      </c>
      <c r="Q31" s="18">
        <f t="shared" si="11"/>
        <v>3.3518349672707926</v>
      </c>
    </row>
    <row r="32" spans="1:19" x14ac:dyDescent="0.55000000000000004">
      <c r="A32" s="7" t="s">
        <v>16</v>
      </c>
      <c r="B32" s="3" t="s">
        <v>14</v>
      </c>
      <c r="C32" s="14">
        <v>2.4462575727965548</v>
      </c>
      <c r="D32" s="14">
        <v>0.58398715938860135</v>
      </c>
      <c r="E32" s="15">
        <f t="shared" si="0"/>
        <v>1.8622704134079533</v>
      </c>
      <c r="F32" s="15">
        <f t="shared" si="1"/>
        <v>2.154263993102254</v>
      </c>
      <c r="G32" s="15">
        <f t="shared" si="2"/>
        <v>2.4462575727965548</v>
      </c>
      <c r="H32" s="15">
        <f t="shared" si="3"/>
        <v>2.7382511524908555</v>
      </c>
      <c r="I32" s="15">
        <f t="shared" si="4"/>
        <v>3.0302447321851562</v>
      </c>
      <c r="J32" s="3"/>
      <c r="K32" s="15">
        <f t="shared" si="5"/>
        <v>1.9790678452856736</v>
      </c>
      <c r="L32" s="15">
        <f t="shared" si="6"/>
        <v>2.154263993102254</v>
      </c>
      <c r="M32" s="15">
        <f t="shared" si="7"/>
        <v>2.3294601409188345</v>
      </c>
      <c r="N32" s="15">
        <f t="shared" si="8"/>
        <v>2.4462575727965548</v>
      </c>
      <c r="O32" s="15">
        <f t="shared" si="9"/>
        <v>2.5630550046742751</v>
      </c>
      <c r="P32" s="15">
        <f t="shared" si="10"/>
        <v>2.7382511524908555</v>
      </c>
      <c r="Q32" s="15">
        <f t="shared" si="11"/>
        <v>2.9134473003074359</v>
      </c>
    </row>
    <row r="33" spans="1:17" x14ac:dyDescent="0.55000000000000004">
      <c r="A33" s="8" t="s">
        <v>43</v>
      </c>
      <c r="B33" s="3" t="s">
        <v>14</v>
      </c>
      <c r="C33" s="16">
        <v>2.6094391244869919</v>
      </c>
      <c r="D33" s="16">
        <v>0.77709062121449546</v>
      </c>
      <c r="E33" s="15">
        <f t="shared" si="0"/>
        <v>1.8323485032724964</v>
      </c>
      <c r="F33" s="15">
        <f t="shared" si="1"/>
        <v>2.2208938138797443</v>
      </c>
      <c r="G33" s="15">
        <f t="shared" si="2"/>
        <v>2.6094391244869919</v>
      </c>
      <c r="H33" s="15">
        <f t="shared" si="3"/>
        <v>2.9979844350942395</v>
      </c>
      <c r="I33" s="15">
        <f t="shared" si="4"/>
        <v>3.3865297457014876</v>
      </c>
      <c r="J33" s="3"/>
      <c r="K33" s="15">
        <f t="shared" si="5"/>
        <v>1.9877666275153953</v>
      </c>
      <c r="L33" s="15">
        <f t="shared" si="6"/>
        <v>2.2208938138797443</v>
      </c>
      <c r="M33" s="15">
        <f t="shared" si="7"/>
        <v>2.4540210002440928</v>
      </c>
      <c r="N33" s="15">
        <f t="shared" si="8"/>
        <v>2.6094391244869919</v>
      </c>
      <c r="O33" s="15">
        <f t="shared" si="9"/>
        <v>2.764857248729891</v>
      </c>
      <c r="P33" s="15">
        <f t="shared" si="10"/>
        <v>2.9979844350942395</v>
      </c>
      <c r="Q33" s="15">
        <f t="shared" si="11"/>
        <v>3.2311116214585884</v>
      </c>
    </row>
    <row r="34" spans="1:17" x14ac:dyDescent="0.55000000000000004">
      <c r="A34" s="8" t="s">
        <v>44</v>
      </c>
      <c r="B34" s="3" t="s">
        <v>14</v>
      </c>
      <c r="C34" s="16">
        <v>2.3834929320565443</v>
      </c>
      <c r="D34" s="16">
        <v>0.80349363841537691</v>
      </c>
      <c r="E34" s="15">
        <f t="shared" si="0"/>
        <v>1.5799992936411673</v>
      </c>
      <c r="F34" s="15">
        <f t="shared" si="1"/>
        <v>1.9817461128488558</v>
      </c>
      <c r="G34" s="15">
        <f t="shared" si="2"/>
        <v>2.3834929320565443</v>
      </c>
      <c r="H34" s="15">
        <f t="shared" si="3"/>
        <v>2.7852397512642328</v>
      </c>
      <c r="I34" s="15">
        <f t="shared" si="4"/>
        <v>3.1869865704719214</v>
      </c>
      <c r="J34" s="3"/>
      <c r="K34" s="15">
        <f t="shared" si="5"/>
        <v>1.7406980213242429</v>
      </c>
      <c r="L34" s="15">
        <f t="shared" si="6"/>
        <v>1.9817461128488558</v>
      </c>
      <c r="M34" s="15">
        <f t="shared" si="7"/>
        <v>2.2227942043734688</v>
      </c>
      <c r="N34" s="15">
        <f t="shared" si="8"/>
        <v>2.3834929320565443</v>
      </c>
      <c r="O34" s="15">
        <f t="shared" si="9"/>
        <v>2.5441916597396199</v>
      </c>
      <c r="P34" s="15">
        <f t="shared" si="10"/>
        <v>2.7852397512642328</v>
      </c>
      <c r="Q34" s="15">
        <f t="shared" si="11"/>
        <v>3.0262878427888458</v>
      </c>
    </row>
    <row r="35" spans="1:17" x14ac:dyDescent="0.55000000000000004">
      <c r="A35" s="8" t="s">
        <v>45</v>
      </c>
      <c r="B35" s="3" t="s">
        <v>14</v>
      </c>
      <c r="C35" s="16">
        <v>2.3994528043775638</v>
      </c>
      <c r="D35" s="16">
        <v>0.76648119946216786</v>
      </c>
      <c r="E35" s="15">
        <f t="shared" si="0"/>
        <v>1.6329716049153959</v>
      </c>
      <c r="F35" s="15">
        <f t="shared" si="1"/>
        <v>2.0162122046464797</v>
      </c>
      <c r="G35" s="15">
        <f t="shared" si="2"/>
        <v>2.3994528043775638</v>
      </c>
      <c r="H35" s="15">
        <f t="shared" si="3"/>
        <v>2.782693404108648</v>
      </c>
      <c r="I35" s="15">
        <f t="shared" si="4"/>
        <v>3.1659340038397317</v>
      </c>
      <c r="J35" s="3"/>
      <c r="K35" s="15">
        <f t="shared" si="5"/>
        <v>1.7862678448078295</v>
      </c>
      <c r="L35" s="15">
        <f t="shared" si="6"/>
        <v>2.0162122046464797</v>
      </c>
      <c r="M35" s="15">
        <f t="shared" si="7"/>
        <v>2.2461565644851302</v>
      </c>
      <c r="N35" s="15">
        <f t="shared" si="8"/>
        <v>2.3994528043775638</v>
      </c>
      <c r="O35" s="15">
        <f t="shared" si="9"/>
        <v>2.5527490442699974</v>
      </c>
      <c r="P35" s="15">
        <f t="shared" si="10"/>
        <v>2.782693404108648</v>
      </c>
      <c r="Q35" s="15">
        <f t="shared" si="11"/>
        <v>3.0126377639472981</v>
      </c>
    </row>
    <row r="36" spans="1:17" x14ac:dyDescent="0.55000000000000004">
      <c r="A36" s="8" t="s">
        <v>46</v>
      </c>
      <c r="B36" s="3" t="s">
        <v>14</v>
      </c>
      <c r="C36" s="16">
        <v>2.3869129046967612</v>
      </c>
      <c r="D36" s="16">
        <v>0.81999093366648401</v>
      </c>
      <c r="E36" s="15">
        <f t="shared" si="0"/>
        <v>1.5669219710302773</v>
      </c>
      <c r="F36" s="15">
        <f t="shared" si="1"/>
        <v>1.9769174378635193</v>
      </c>
      <c r="G36" s="15">
        <f t="shared" si="2"/>
        <v>2.3869129046967612</v>
      </c>
      <c r="H36" s="15">
        <f t="shared" si="3"/>
        <v>2.7969083715300034</v>
      </c>
      <c r="I36" s="15">
        <f t="shared" si="4"/>
        <v>3.2069038383632451</v>
      </c>
      <c r="J36" s="3"/>
      <c r="K36" s="15">
        <f t="shared" si="5"/>
        <v>1.730920157763574</v>
      </c>
      <c r="L36" s="15">
        <f t="shared" si="6"/>
        <v>1.9769174378635193</v>
      </c>
      <c r="M36" s="15">
        <f t="shared" si="7"/>
        <v>2.2229147179634645</v>
      </c>
      <c r="N36" s="15">
        <f t="shared" si="8"/>
        <v>2.3869129046967612</v>
      </c>
      <c r="O36" s="15">
        <f t="shared" si="9"/>
        <v>2.5509110914300579</v>
      </c>
      <c r="P36" s="15">
        <f t="shared" si="10"/>
        <v>2.7969083715300034</v>
      </c>
      <c r="Q36" s="15">
        <f t="shared" si="11"/>
        <v>3.0429056516299484</v>
      </c>
    </row>
    <row r="37" spans="1:17" x14ac:dyDescent="0.55000000000000004">
      <c r="A37" s="8" t="s">
        <v>47</v>
      </c>
      <c r="B37" s="3" t="s">
        <v>14</v>
      </c>
      <c r="C37" s="16">
        <v>2.871865025079797</v>
      </c>
      <c r="D37" s="16">
        <v>0.70799122325033714</v>
      </c>
      <c r="E37" s="15">
        <f t="shared" si="0"/>
        <v>2.1638738018294599</v>
      </c>
      <c r="F37" s="15">
        <f t="shared" si="1"/>
        <v>2.5178694134546284</v>
      </c>
      <c r="G37" s="15">
        <f t="shared" si="2"/>
        <v>2.871865025079797</v>
      </c>
      <c r="H37" s="15">
        <f t="shared" si="3"/>
        <v>3.2258606367049656</v>
      </c>
      <c r="I37" s="15">
        <f t="shared" si="4"/>
        <v>3.5798562483301342</v>
      </c>
      <c r="J37" s="3"/>
      <c r="K37" s="15">
        <f t="shared" si="5"/>
        <v>2.3054720464795273</v>
      </c>
      <c r="L37" s="15">
        <f t="shared" si="6"/>
        <v>2.5178694134546284</v>
      </c>
      <c r="M37" s="15">
        <f t="shared" si="7"/>
        <v>2.7302667804297296</v>
      </c>
      <c r="N37" s="15">
        <f t="shared" si="8"/>
        <v>2.871865025079797</v>
      </c>
      <c r="O37" s="15">
        <f t="shared" si="9"/>
        <v>3.0134632697298644</v>
      </c>
      <c r="P37" s="15">
        <f t="shared" si="10"/>
        <v>3.2258606367049656</v>
      </c>
      <c r="Q37" s="15">
        <f t="shared" si="11"/>
        <v>3.4382580036800667</v>
      </c>
    </row>
    <row r="38" spans="1:17" x14ac:dyDescent="0.55000000000000004">
      <c r="A38" s="8" t="s">
        <v>48</v>
      </c>
      <c r="B38" s="3" t="s">
        <v>14</v>
      </c>
      <c r="C38" s="16">
        <v>2.3533971728226168</v>
      </c>
      <c r="D38" s="16">
        <v>0.79281758448169193</v>
      </c>
      <c r="E38" s="15">
        <f t="shared" si="0"/>
        <v>1.560579588340925</v>
      </c>
      <c r="F38" s="15">
        <f t="shared" si="1"/>
        <v>1.9569883805817709</v>
      </c>
      <c r="G38" s="15">
        <f t="shared" si="2"/>
        <v>2.3533971728226168</v>
      </c>
      <c r="H38" s="15">
        <f t="shared" si="3"/>
        <v>2.7498059650634628</v>
      </c>
      <c r="I38" s="15">
        <f t="shared" si="4"/>
        <v>3.1462147573043087</v>
      </c>
      <c r="J38" s="3"/>
      <c r="K38" s="15">
        <f t="shared" si="5"/>
        <v>1.7191431052372632</v>
      </c>
      <c r="L38" s="15">
        <f t="shared" si="6"/>
        <v>1.9569883805817709</v>
      </c>
      <c r="M38" s="15">
        <f t="shared" si="7"/>
        <v>2.1948336559262787</v>
      </c>
      <c r="N38" s="15">
        <f t="shared" si="8"/>
        <v>2.3533971728226168</v>
      </c>
      <c r="O38" s="15">
        <f t="shared" si="9"/>
        <v>2.511960689718955</v>
      </c>
      <c r="P38" s="15">
        <f t="shared" si="10"/>
        <v>2.7498059650634628</v>
      </c>
      <c r="Q38" s="15">
        <f t="shared" si="11"/>
        <v>2.9876512404079705</v>
      </c>
    </row>
    <row r="39" spans="1:17" x14ac:dyDescent="0.55000000000000004">
      <c r="A39" s="12" t="s">
        <v>49</v>
      </c>
      <c r="B39" s="10" t="s">
        <v>14</v>
      </c>
      <c r="C39" s="17">
        <v>2.1192430460556269</v>
      </c>
      <c r="D39" s="17">
        <v>0.84089270679195416</v>
      </c>
      <c r="E39" s="18">
        <f t="shared" si="0"/>
        <v>1.2783503392636728</v>
      </c>
      <c r="F39" s="18">
        <f t="shared" si="1"/>
        <v>1.6987966926596498</v>
      </c>
      <c r="G39" s="18">
        <f t="shared" si="2"/>
        <v>2.1192430460556269</v>
      </c>
      <c r="H39" s="18">
        <f t="shared" si="3"/>
        <v>2.5396893994516039</v>
      </c>
      <c r="I39" s="18">
        <f t="shared" si="4"/>
        <v>2.9601357528475809</v>
      </c>
      <c r="J39" s="10"/>
      <c r="K39" s="18">
        <f t="shared" si="5"/>
        <v>1.4465288806220635</v>
      </c>
      <c r="L39" s="18">
        <f t="shared" si="6"/>
        <v>1.6987966926596498</v>
      </c>
      <c r="M39" s="18">
        <f t="shared" si="7"/>
        <v>1.9510645046972361</v>
      </c>
      <c r="N39" s="18">
        <f t="shared" si="8"/>
        <v>2.1192430460556269</v>
      </c>
      <c r="O39" s="18">
        <f t="shared" si="9"/>
        <v>2.2874215874140176</v>
      </c>
      <c r="P39" s="18">
        <f t="shared" si="10"/>
        <v>2.5396893994516039</v>
      </c>
      <c r="Q39" s="18">
        <f t="shared" si="11"/>
        <v>2.7919572114891902</v>
      </c>
    </row>
    <row r="40" spans="1:17" x14ac:dyDescent="0.55000000000000004">
      <c r="A40" s="7" t="s">
        <v>50</v>
      </c>
      <c r="B40" s="3" t="s">
        <v>14</v>
      </c>
      <c r="C40" s="15">
        <v>2.9178699903734064</v>
      </c>
      <c r="D40" s="15">
        <v>0.58978453718180945</v>
      </c>
      <c r="E40" s="15">
        <f t="shared" si="0"/>
        <v>2.3280854531915969</v>
      </c>
      <c r="F40" s="15">
        <f t="shared" si="1"/>
        <v>2.6229777217825019</v>
      </c>
      <c r="G40" s="15">
        <f t="shared" si="2"/>
        <v>2.9178699903734064</v>
      </c>
      <c r="H40" s="15">
        <f t="shared" si="3"/>
        <v>3.212762258964311</v>
      </c>
      <c r="I40" s="15">
        <f t="shared" si="4"/>
        <v>3.507654527555216</v>
      </c>
      <c r="J40" s="3"/>
      <c r="K40" s="15">
        <f t="shared" si="5"/>
        <v>2.4460423606279589</v>
      </c>
      <c r="L40" s="15">
        <f t="shared" si="6"/>
        <v>2.6229777217825019</v>
      </c>
      <c r="M40" s="15">
        <f t="shared" si="7"/>
        <v>2.7999130829370444</v>
      </c>
      <c r="N40" s="15">
        <f t="shared" si="8"/>
        <v>2.9178699903734064</v>
      </c>
      <c r="O40" s="15">
        <f t="shared" si="9"/>
        <v>3.0358268978097684</v>
      </c>
      <c r="P40" s="15">
        <f t="shared" si="10"/>
        <v>3.212762258964311</v>
      </c>
      <c r="Q40" s="15">
        <f t="shared" si="11"/>
        <v>3.389697620118854</v>
      </c>
    </row>
    <row r="41" spans="1:17" x14ac:dyDescent="0.55000000000000004">
      <c r="A41" s="8" t="s">
        <v>51</v>
      </c>
      <c r="B41" s="3" t="s">
        <v>14</v>
      </c>
      <c r="C41" s="16">
        <v>2.1691746466028281</v>
      </c>
      <c r="D41" s="16">
        <v>0.76138683521178008</v>
      </c>
      <c r="E41" s="15">
        <f t="shared" si="0"/>
        <v>1.407787811391048</v>
      </c>
      <c r="F41" s="15">
        <f t="shared" si="1"/>
        <v>1.7884812289969381</v>
      </c>
      <c r="G41" s="15">
        <f t="shared" si="2"/>
        <v>2.1691746466028281</v>
      </c>
      <c r="H41" s="15">
        <f t="shared" si="3"/>
        <v>2.5498680642087184</v>
      </c>
      <c r="I41" s="15">
        <f t="shared" si="4"/>
        <v>2.9305614818146082</v>
      </c>
      <c r="J41" s="3"/>
      <c r="K41" s="15">
        <f t="shared" si="5"/>
        <v>1.5600651784334039</v>
      </c>
      <c r="L41" s="15">
        <f t="shared" si="6"/>
        <v>1.7884812289969381</v>
      </c>
      <c r="M41" s="15">
        <f t="shared" si="7"/>
        <v>2.0168972795604723</v>
      </c>
      <c r="N41" s="15">
        <f t="shared" si="8"/>
        <v>2.1691746466028281</v>
      </c>
      <c r="O41" s="15">
        <f t="shared" si="9"/>
        <v>2.3214520136451839</v>
      </c>
      <c r="P41" s="15">
        <f t="shared" si="10"/>
        <v>2.5498680642087184</v>
      </c>
      <c r="Q41" s="15">
        <f t="shared" si="11"/>
        <v>2.7782841147722523</v>
      </c>
    </row>
    <row r="42" spans="1:17" x14ac:dyDescent="0.55000000000000004">
      <c r="A42" s="8" t="s">
        <v>52</v>
      </c>
      <c r="B42" s="3" t="s">
        <v>14</v>
      </c>
      <c r="C42" s="16">
        <v>2.9840401276789721</v>
      </c>
      <c r="D42" s="16">
        <v>0.77392487894009221</v>
      </c>
      <c r="E42" s="15">
        <f t="shared" si="0"/>
        <v>2.2101152487388798</v>
      </c>
      <c r="F42" s="15">
        <f t="shared" si="1"/>
        <v>2.5970776882089259</v>
      </c>
      <c r="G42" s="15">
        <f t="shared" si="2"/>
        <v>2.9840401276789721</v>
      </c>
      <c r="H42" s="15">
        <f t="shared" si="3"/>
        <v>3.3710025671490182</v>
      </c>
      <c r="I42" s="15">
        <f t="shared" si="4"/>
        <v>3.7579650066190644</v>
      </c>
      <c r="J42" s="3"/>
      <c r="K42" s="15">
        <f t="shared" si="5"/>
        <v>2.3649002245268984</v>
      </c>
      <c r="L42" s="15">
        <f t="shared" si="6"/>
        <v>2.5970776882089259</v>
      </c>
      <c r="M42" s="15">
        <f t="shared" si="7"/>
        <v>2.8292551518909534</v>
      </c>
      <c r="N42" s="15">
        <f t="shared" si="8"/>
        <v>2.9840401276789721</v>
      </c>
      <c r="O42" s="15">
        <f t="shared" si="9"/>
        <v>3.1388251034669907</v>
      </c>
      <c r="P42" s="15">
        <f t="shared" si="10"/>
        <v>3.3710025671490182</v>
      </c>
      <c r="Q42" s="15">
        <f t="shared" si="11"/>
        <v>3.6031800308310458</v>
      </c>
    </row>
    <row r="43" spans="1:17" x14ac:dyDescent="0.55000000000000004">
      <c r="A43" s="8" t="s">
        <v>53</v>
      </c>
      <c r="B43" s="3" t="s">
        <v>14</v>
      </c>
      <c r="C43" s="16">
        <v>2.8209454324365364</v>
      </c>
      <c r="D43" s="16">
        <v>0.82490135190613734</v>
      </c>
      <c r="E43" s="15">
        <f t="shared" si="0"/>
        <v>1.9960440805303992</v>
      </c>
      <c r="F43" s="15">
        <f t="shared" si="1"/>
        <v>2.4084947564834676</v>
      </c>
      <c r="G43" s="15">
        <f t="shared" si="2"/>
        <v>2.8209454324365364</v>
      </c>
      <c r="H43" s="15">
        <f t="shared" si="3"/>
        <v>3.2333961083896052</v>
      </c>
      <c r="I43" s="15">
        <f t="shared" si="4"/>
        <v>3.6458467843426736</v>
      </c>
      <c r="J43" s="3"/>
      <c r="K43" s="15">
        <f t="shared" si="5"/>
        <v>2.1610243509116263</v>
      </c>
      <c r="L43" s="15">
        <f t="shared" si="6"/>
        <v>2.4084947564834676</v>
      </c>
      <c r="M43" s="15">
        <f t="shared" si="7"/>
        <v>2.6559651620553089</v>
      </c>
      <c r="N43" s="15">
        <f t="shared" si="8"/>
        <v>2.8209454324365364</v>
      </c>
      <c r="O43" s="15">
        <f t="shared" si="9"/>
        <v>2.9859257028177639</v>
      </c>
      <c r="P43" s="15">
        <f t="shared" si="10"/>
        <v>3.2333961083896052</v>
      </c>
      <c r="Q43" s="15">
        <f t="shared" si="11"/>
        <v>3.4808665139614465</v>
      </c>
    </row>
    <row r="44" spans="1:17" x14ac:dyDescent="0.55000000000000004">
      <c r="A44" s="8" t="s">
        <v>54</v>
      </c>
      <c r="B44" s="3" t="s">
        <v>14</v>
      </c>
      <c r="C44" s="16">
        <v>2.9868521051831527</v>
      </c>
      <c r="D44" s="16">
        <v>0.74036188538959846</v>
      </c>
      <c r="E44" s="15">
        <f t="shared" si="0"/>
        <v>2.2464902197935541</v>
      </c>
      <c r="F44" s="15">
        <f t="shared" si="1"/>
        <v>2.6166711624883536</v>
      </c>
      <c r="G44" s="15">
        <f t="shared" si="2"/>
        <v>2.9868521051831527</v>
      </c>
      <c r="H44" s="15">
        <f t="shared" si="3"/>
        <v>3.3570330478779518</v>
      </c>
      <c r="I44" s="15">
        <f t="shared" si="4"/>
        <v>3.7272139905727513</v>
      </c>
      <c r="J44" s="3"/>
      <c r="K44" s="15">
        <f t="shared" si="5"/>
        <v>2.3945625968714737</v>
      </c>
      <c r="L44" s="15">
        <f t="shared" si="6"/>
        <v>2.6166711624883536</v>
      </c>
      <c r="M44" s="15">
        <f t="shared" si="7"/>
        <v>2.8387797281052332</v>
      </c>
      <c r="N44" s="15">
        <f t="shared" si="8"/>
        <v>2.9868521051831527</v>
      </c>
      <c r="O44" s="15">
        <f t="shared" si="9"/>
        <v>3.1349244822610722</v>
      </c>
      <c r="P44" s="15">
        <f t="shared" si="10"/>
        <v>3.3570330478779518</v>
      </c>
      <c r="Q44" s="15">
        <f t="shared" si="11"/>
        <v>3.5791416134948317</v>
      </c>
    </row>
    <row r="45" spans="1:17" x14ac:dyDescent="0.55000000000000004">
      <c r="A45" s="8" t="s">
        <v>55</v>
      </c>
      <c r="B45" s="3" t="s">
        <v>14</v>
      </c>
      <c r="C45" s="16">
        <v>3.2731038151694722</v>
      </c>
      <c r="D45" s="16">
        <v>0.64956308485416492</v>
      </c>
      <c r="E45" s="15">
        <f t="shared" si="0"/>
        <v>2.6235407303153071</v>
      </c>
      <c r="F45" s="15">
        <f t="shared" si="1"/>
        <v>2.9483222727423897</v>
      </c>
      <c r="G45" s="15">
        <f t="shared" si="2"/>
        <v>3.2731038151694722</v>
      </c>
      <c r="H45" s="15">
        <f t="shared" si="3"/>
        <v>3.5978853575965548</v>
      </c>
      <c r="I45" s="15">
        <f t="shared" si="4"/>
        <v>3.9226669000236374</v>
      </c>
      <c r="J45" s="3"/>
      <c r="K45" s="15">
        <f t="shared" si="5"/>
        <v>2.7534533472861402</v>
      </c>
      <c r="L45" s="15">
        <f t="shared" si="6"/>
        <v>2.9483222727423897</v>
      </c>
      <c r="M45" s="15">
        <f t="shared" si="7"/>
        <v>3.1431911981986391</v>
      </c>
      <c r="N45" s="15">
        <f t="shared" si="8"/>
        <v>3.2731038151694722</v>
      </c>
      <c r="O45" s="15">
        <f t="shared" si="9"/>
        <v>3.4030164321403054</v>
      </c>
      <c r="P45" s="15">
        <f t="shared" si="10"/>
        <v>3.5978853575965548</v>
      </c>
      <c r="Q45" s="15">
        <f t="shared" si="11"/>
        <v>3.7927542830528043</v>
      </c>
    </row>
    <row r="46" spans="1:17" x14ac:dyDescent="0.55000000000000004">
      <c r="A46" s="8" t="s">
        <v>56</v>
      </c>
      <c r="B46" s="3" t="s">
        <v>14</v>
      </c>
      <c r="C46" s="16">
        <v>3.201923475521272</v>
      </c>
      <c r="D46" s="16">
        <v>0.53402114128046019</v>
      </c>
      <c r="E46" s="15">
        <f t="shared" si="0"/>
        <v>2.6679023342408117</v>
      </c>
      <c r="F46" s="15">
        <f t="shared" si="1"/>
        <v>2.9349129048810418</v>
      </c>
      <c r="G46" s="15">
        <f t="shared" si="2"/>
        <v>3.201923475521272</v>
      </c>
      <c r="H46" s="15">
        <f t="shared" si="3"/>
        <v>3.4689340461615021</v>
      </c>
      <c r="I46" s="15">
        <f t="shared" si="4"/>
        <v>3.7359446168017323</v>
      </c>
      <c r="J46" s="3"/>
      <c r="K46" s="15">
        <f t="shared" si="5"/>
        <v>2.7747065624969038</v>
      </c>
      <c r="L46" s="15">
        <f t="shared" si="6"/>
        <v>2.9349129048810418</v>
      </c>
      <c r="M46" s="15">
        <f t="shared" si="7"/>
        <v>3.0951192472651798</v>
      </c>
      <c r="N46" s="15">
        <f t="shared" si="8"/>
        <v>3.201923475521272</v>
      </c>
      <c r="O46" s="15">
        <f t="shared" si="9"/>
        <v>3.3087277037773641</v>
      </c>
      <c r="P46" s="15">
        <f t="shared" si="10"/>
        <v>3.4689340461615021</v>
      </c>
      <c r="Q46" s="15">
        <f t="shared" si="11"/>
        <v>3.6291403885456401</v>
      </c>
    </row>
    <row r="47" spans="1:17" x14ac:dyDescent="0.55000000000000004">
      <c r="A47" s="8" t="s">
        <v>57</v>
      </c>
      <c r="B47" s="3" t="s">
        <v>14</v>
      </c>
      <c r="C47" s="16">
        <v>2.6919744642042827</v>
      </c>
      <c r="D47" s="16">
        <v>0.78829196316348438</v>
      </c>
      <c r="E47" s="15">
        <f t="shared" si="0"/>
        <v>1.9036825010407983</v>
      </c>
      <c r="F47" s="15">
        <f t="shared" si="1"/>
        <v>2.2978284826225406</v>
      </c>
      <c r="G47" s="15">
        <f t="shared" si="2"/>
        <v>2.6919744642042827</v>
      </c>
      <c r="H47" s="15">
        <f t="shared" si="3"/>
        <v>3.0861204457860247</v>
      </c>
      <c r="I47" s="15">
        <f t="shared" si="4"/>
        <v>3.4802664273677673</v>
      </c>
      <c r="J47" s="3"/>
      <c r="K47" s="15">
        <f t="shared" si="5"/>
        <v>2.0613408936734952</v>
      </c>
      <c r="L47" s="15">
        <f t="shared" si="6"/>
        <v>2.2978284826225406</v>
      </c>
      <c r="M47" s="15">
        <f t="shared" si="7"/>
        <v>2.5343160715715856</v>
      </c>
      <c r="N47" s="15">
        <f t="shared" si="8"/>
        <v>2.6919744642042827</v>
      </c>
      <c r="O47" s="15">
        <f t="shared" si="9"/>
        <v>2.8496328568369798</v>
      </c>
      <c r="P47" s="15">
        <f t="shared" si="10"/>
        <v>3.0861204457860247</v>
      </c>
      <c r="Q47" s="15">
        <f t="shared" si="11"/>
        <v>3.3226080347350702</v>
      </c>
    </row>
    <row r="48" spans="1:17" x14ac:dyDescent="0.55000000000000004">
      <c r="A48" s="8" t="s">
        <v>107</v>
      </c>
      <c r="B48" s="3" t="s">
        <v>14</v>
      </c>
      <c r="C48" s="16">
        <v>3.1144550843593248</v>
      </c>
      <c r="D48" s="16">
        <v>0.7271480266081608</v>
      </c>
      <c r="E48" s="15">
        <f t="shared" si="0"/>
        <v>2.3873070577511641</v>
      </c>
      <c r="F48" s="15">
        <f t="shared" si="1"/>
        <v>2.7508810710552445</v>
      </c>
      <c r="G48" s="15">
        <f t="shared" si="2"/>
        <v>3.1144550843593248</v>
      </c>
      <c r="H48" s="15">
        <f t="shared" si="3"/>
        <v>3.4780290976634052</v>
      </c>
      <c r="I48" s="15">
        <f t="shared" si="4"/>
        <v>3.8416031109674855</v>
      </c>
      <c r="J48" s="3"/>
      <c r="K48" s="15">
        <f t="shared" si="5"/>
        <v>2.5327366630727961</v>
      </c>
      <c r="L48" s="15">
        <f t="shared" si="6"/>
        <v>2.7508810710552445</v>
      </c>
      <c r="M48" s="15">
        <f t="shared" si="7"/>
        <v>2.9690254790376929</v>
      </c>
      <c r="N48" s="15">
        <f t="shared" si="8"/>
        <v>3.1144550843593248</v>
      </c>
      <c r="O48" s="15">
        <f t="shared" si="9"/>
        <v>3.2598846896809568</v>
      </c>
      <c r="P48" s="15">
        <f t="shared" si="10"/>
        <v>3.4780290976634052</v>
      </c>
      <c r="Q48" s="15">
        <f t="shared" si="11"/>
        <v>3.6961735056458536</v>
      </c>
    </row>
    <row r="49" spans="1:17" x14ac:dyDescent="0.55000000000000004">
      <c r="A49" s="8" t="s">
        <v>58</v>
      </c>
      <c r="B49" s="3" t="s">
        <v>14</v>
      </c>
      <c r="C49" s="16">
        <v>3.6858185134518857</v>
      </c>
      <c r="D49" s="16">
        <v>0.60913942165490575</v>
      </c>
      <c r="E49" s="15">
        <f t="shared" si="0"/>
        <v>3.0766790917969802</v>
      </c>
      <c r="F49" s="15">
        <f t="shared" si="1"/>
        <v>3.3812488026244329</v>
      </c>
      <c r="G49" s="15">
        <f t="shared" si="2"/>
        <v>3.6858185134518857</v>
      </c>
      <c r="H49" s="15">
        <f>C49+0.5*D49</f>
        <v>3.9903882242793385</v>
      </c>
      <c r="I49" s="19">
        <f t="shared" si="4"/>
        <v>4.2949579351067912</v>
      </c>
      <c r="J49" s="3"/>
      <c r="K49" s="15">
        <f t="shared" si="5"/>
        <v>3.1985069761279612</v>
      </c>
      <c r="L49" s="15">
        <f t="shared" si="6"/>
        <v>3.3812488026244329</v>
      </c>
      <c r="M49" s="15">
        <f t="shared" si="7"/>
        <v>3.5639906291209047</v>
      </c>
      <c r="N49" s="15">
        <f t="shared" si="8"/>
        <v>3.6858185134518857</v>
      </c>
      <c r="O49" s="15">
        <f t="shared" si="9"/>
        <v>3.8076463977828667</v>
      </c>
      <c r="P49" s="15">
        <f t="shared" si="10"/>
        <v>3.9903882242793385</v>
      </c>
      <c r="Q49" s="19">
        <f t="shared" si="11"/>
        <v>4.1731300507758107</v>
      </c>
    </row>
    <row r="50" spans="1:17" x14ac:dyDescent="0.55000000000000004">
      <c r="A50" s="8" t="s">
        <v>59</v>
      </c>
      <c r="B50" s="3" t="s">
        <v>14</v>
      </c>
      <c r="C50" s="16">
        <v>2.7095303237574133</v>
      </c>
      <c r="D50" s="16">
        <v>0.73733187712712356</v>
      </c>
      <c r="E50" s="15">
        <f t="shared" si="0"/>
        <v>1.9721984466302898</v>
      </c>
      <c r="F50" s="15">
        <f t="shared" si="1"/>
        <v>2.3408643851938518</v>
      </c>
      <c r="G50" s="15">
        <f t="shared" si="2"/>
        <v>2.7095303237574133</v>
      </c>
      <c r="H50" s="15">
        <f t="shared" si="3"/>
        <v>3.0781962623209749</v>
      </c>
      <c r="I50" s="15">
        <f t="shared" si="4"/>
        <v>3.4468622008845369</v>
      </c>
      <c r="J50" s="3"/>
      <c r="K50" s="15">
        <f t="shared" si="5"/>
        <v>2.1196648220557144</v>
      </c>
      <c r="L50" s="15">
        <f t="shared" si="6"/>
        <v>2.3408643851938518</v>
      </c>
      <c r="M50" s="15">
        <f t="shared" si="7"/>
        <v>2.5620639483319887</v>
      </c>
      <c r="N50" s="15">
        <f t="shared" si="8"/>
        <v>2.7095303237574133</v>
      </c>
      <c r="O50" s="15">
        <f t="shared" si="9"/>
        <v>2.8569966991828379</v>
      </c>
      <c r="P50" s="15">
        <f t="shared" si="10"/>
        <v>3.0781962623209749</v>
      </c>
      <c r="Q50" s="15">
        <f t="shared" si="11"/>
        <v>3.2993958254591123</v>
      </c>
    </row>
    <row r="51" spans="1:17" x14ac:dyDescent="0.55000000000000004">
      <c r="A51" s="12" t="s">
        <v>60</v>
      </c>
      <c r="B51" s="3" t="s">
        <v>14</v>
      </c>
      <c r="C51" s="16">
        <v>2.5261057911536615</v>
      </c>
      <c r="D51" s="16">
        <v>0.73023338405682781</v>
      </c>
      <c r="E51" s="15">
        <f t="shared" si="0"/>
        <v>1.7958724070968337</v>
      </c>
      <c r="F51" s="15">
        <f t="shared" si="1"/>
        <v>2.1609890991252474</v>
      </c>
      <c r="G51" s="15">
        <f t="shared" si="2"/>
        <v>2.5261057911536615</v>
      </c>
      <c r="H51" s="15">
        <f t="shared" si="3"/>
        <v>2.8912224831820756</v>
      </c>
      <c r="I51" s="15">
        <f t="shared" si="4"/>
        <v>3.2563391752104893</v>
      </c>
      <c r="J51" s="3"/>
      <c r="K51" s="15">
        <f t="shared" si="5"/>
        <v>1.9419190839081992</v>
      </c>
      <c r="L51" s="15">
        <f t="shared" si="6"/>
        <v>2.1609890991252474</v>
      </c>
      <c r="M51" s="15">
        <f t="shared" si="7"/>
        <v>2.3800591143422958</v>
      </c>
      <c r="N51" s="15">
        <f t="shared" si="8"/>
        <v>2.5261057911536615</v>
      </c>
      <c r="O51" s="15">
        <f t="shared" si="9"/>
        <v>2.6721524679650273</v>
      </c>
      <c r="P51" s="15">
        <f t="shared" si="10"/>
        <v>2.8912224831820756</v>
      </c>
      <c r="Q51" s="15">
        <f t="shared" si="11"/>
        <v>3.110292498399124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3913-E602-4360-943C-C0983BF6D0FE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2.6528320949028799</v>
      </c>
      <c r="D4" s="14">
        <v>0.47432783813021373</v>
      </c>
      <c r="E4" s="15">
        <f>C4-D4</f>
        <v>2.178504256772666</v>
      </c>
      <c r="F4" s="15">
        <f>C4-0.5*D4</f>
        <v>2.4156681758377729</v>
      </c>
      <c r="G4" s="15">
        <f>C4</f>
        <v>2.6528320949028799</v>
      </c>
      <c r="H4" s="15">
        <f>C4+0.5*D4</f>
        <v>2.8899960139679868</v>
      </c>
      <c r="I4" s="15">
        <f>C4+D4</f>
        <v>3.1271599330330937</v>
      </c>
      <c r="J4" s="3"/>
      <c r="K4" s="15">
        <f>C4-0.8*D4</f>
        <v>2.273369824398709</v>
      </c>
      <c r="L4" s="15">
        <f>C4-0.5*D4</f>
        <v>2.4156681758377729</v>
      </c>
      <c r="M4" s="15">
        <f>C4-0.2*D4</f>
        <v>2.5579665272768373</v>
      </c>
      <c r="N4" s="15">
        <f>C4</f>
        <v>2.6528320949028799</v>
      </c>
      <c r="O4" s="15">
        <f>C4+0.2*D4</f>
        <v>2.7476976625289224</v>
      </c>
      <c r="P4" s="15">
        <f>C4+0.5*D4</f>
        <v>2.8899960139679868</v>
      </c>
      <c r="Q4" s="15">
        <f>C4+0.8*D4</f>
        <v>3.0322943654070507</v>
      </c>
    </row>
    <row r="5" spans="1:17" x14ac:dyDescent="0.55000000000000004">
      <c r="A5" s="8" t="s">
        <v>18</v>
      </c>
      <c r="B5" s="3" t="s">
        <v>14</v>
      </c>
      <c r="C5" s="16">
        <v>2.3612306087863408</v>
      </c>
      <c r="D5" s="16">
        <v>0.70909666954334805</v>
      </c>
      <c r="E5" s="15">
        <f>C5-D5</f>
        <v>1.6521339392429928</v>
      </c>
      <c r="F5" s="15">
        <f>C5-0.5*D5</f>
        <v>2.0066822740146666</v>
      </c>
      <c r="G5" s="15">
        <f>C5</f>
        <v>2.3612306087863408</v>
      </c>
      <c r="H5" s="15">
        <f>C5+0.5*D5</f>
        <v>2.7157789435580151</v>
      </c>
      <c r="I5" s="15">
        <f>C5+D5</f>
        <v>3.0703272783296889</v>
      </c>
      <c r="J5" s="3"/>
      <c r="K5" s="15">
        <f>C5-0.8*D5</f>
        <v>1.7939532731516623</v>
      </c>
      <c r="L5" s="15">
        <f>C5-0.5*D5</f>
        <v>2.0066822740146666</v>
      </c>
      <c r="M5" s="15">
        <f>C5-0.2*D5</f>
        <v>2.2194112748776713</v>
      </c>
      <c r="N5" s="15">
        <f>C5</f>
        <v>2.3612306087863408</v>
      </c>
      <c r="O5" s="15">
        <f>C5+0.2*D5</f>
        <v>2.5030499426950104</v>
      </c>
      <c r="P5" s="15">
        <f>C5+0.5*D5</f>
        <v>2.7157789435580151</v>
      </c>
      <c r="Q5" s="15">
        <f>C5+0.8*D5</f>
        <v>2.9285079444210194</v>
      </c>
    </row>
    <row r="6" spans="1:17" x14ac:dyDescent="0.55000000000000004">
      <c r="A6" s="8" t="s">
        <v>19</v>
      </c>
      <c r="B6" s="3" t="s">
        <v>14</v>
      </c>
      <c r="C6" s="16">
        <v>1.9885934037283308</v>
      </c>
      <c r="D6" s="16">
        <v>0.61273848796644437</v>
      </c>
      <c r="E6" s="15">
        <f t="shared" ref="E6:E51" si="0">C6-D6</f>
        <v>1.3758549157618865</v>
      </c>
      <c r="F6" s="15">
        <f t="shared" ref="F6:F51" si="1">C6-0.5*D6</f>
        <v>1.6822241597451086</v>
      </c>
      <c r="G6" s="15">
        <f t="shared" ref="G6:G51" si="2">C6</f>
        <v>1.9885934037283308</v>
      </c>
      <c r="H6" s="15">
        <f t="shared" ref="H6:H51" si="3">C6+0.5*D6</f>
        <v>2.2949626477115528</v>
      </c>
      <c r="I6" s="15">
        <f t="shared" ref="I6:I51" si="4">C6+D6</f>
        <v>2.601331891694775</v>
      </c>
      <c r="J6" s="3"/>
      <c r="K6" s="15">
        <f t="shared" ref="K6:K51" si="5">C6-0.8*D6</f>
        <v>1.4984026133551753</v>
      </c>
      <c r="L6" s="15">
        <f t="shared" ref="L6:L51" si="6">C6-0.5*D6</f>
        <v>1.6822241597451086</v>
      </c>
      <c r="M6" s="15">
        <f t="shared" ref="M6:M51" si="7">C6-0.2*D6</f>
        <v>1.8660457061350419</v>
      </c>
      <c r="N6" s="15">
        <f t="shared" ref="N6:N51" si="8">C6</f>
        <v>1.9885934037283308</v>
      </c>
      <c r="O6" s="15">
        <f t="shared" ref="O6:O51" si="9">C6+0.2*D6</f>
        <v>2.1111411013216195</v>
      </c>
      <c r="P6" s="15">
        <f t="shared" ref="P6:P51" si="10">C6+0.5*D6</f>
        <v>2.2949626477115528</v>
      </c>
      <c r="Q6" s="15">
        <f t="shared" ref="Q6:Q51" si="11">C6+0.8*D6</f>
        <v>2.4787841941014861</v>
      </c>
    </row>
    <row r="7" spans="1:17" x14ac:dyDescent="0.55000000000000004">
      <c r="A7" s="8" t="s">
        <v>20</v>
      </c>
      <c r="B7" s="3" t="s">
        <v>14</v>
      </c>
      <c r="C7" s="16">
        <v>3.0614000782166584</v>
      </c>
      <c r="D7" s="16">
        <v>1.0406109677867654</v>
      </c>
      <c r="E7" s="15">
        <f t="shared" si="0"/>
        <v>2.020789110429893</v>
      </c>
      <c r="F7" s="15">
        <f t="shared" si="1"/>
        <v>2.5410945943232757</v>
      </c>
      <c r="G7" s="15">
        <f t="shared" si="2"/>
        <v>3.0614000782166584</v>
      </c>
      <c r="H7" s="15">
        <f t="shared" si="3"/>
        <v>3.5817055621100411</v>
      </c>
      <c r="I7" s="19">
        <f t="shared" si="4"/>
        <v>4.1020110460034243</v>
      </c>
      <c r="J7" s="3"/>
      <c r="K7" s="15">
        <f t="shared" si="5"/>
        <v>2.2289113039872461</v>
      </c>
      <c r="L7" s="15">
        <f t="shared" si="6"/>
        <v>2.5410945943232757</v>
      </c>
      <c r="M7" s="15">
        <f t="shared" si="7"/>
        <v>2.8532778846593052</v>
      </c>
      <c r="N7" s="15">
        <f t="shared" si="8"/>
        <v>3.0614000782166584</v>
      </c>
      <c r="O7" s="15">
        <f t="shared" si="9"/>
        <v>3.2695222717740116</v>
      </c>
      <c r="P7" s="15">
        <f t="shared" si="10"/>
        <v>3.5817055621100411</v>
      </c>
      <c r="Q7" s="15">
        <f t="shared" si="11"/>
        <v>3.8938888524460706</v>
      </c>
    </row>
    <row r="8" spans="1:17" x14ac:dyDescent="0.55000000000000004">
      <c r="A8" s="8" t="s">
        <v>21</v>
      </c>
      <c r="B8" s="3" t="s">
        <v>14</v>
      </c>
      <c r="C8" s="16">
        <v>3.0020857776039689</v>
      </c>
      <c r="D8" s="16">
        <v>0.63377700301665596</v>
      </c>
      <c r="E8" s="15">
        <f t="shared" si="0"/>
        <v>2.3683087745873128</v>
      </c>
      <c r="F8" s="15">
        <f t="shared" si="1"/>
        <v>2.6851972760956411</v>
      </c>
      <c r="G8" s="15">
        <f t="shared" si="2"/>
        <v>3.0020857776039689</v>
      </c>
      <c r="H8" s="15">
        <f t="shared" si="3"/>
        <v>3.3189742791122967</v>
      </c>
      <c r="I8" s="15">
        <f t="shared" si="4"/>
        <v>3.635862780620625</v>
      </c>
      <c r="J8" s="3"/>
      <c r="K8" s="15">
        <f t="shared" si="5"/>
        <v>2.4950641751906439</v>
      </c>
      <c r="L8" s="15">
        <f t="shared" si="6"/>
        <v>2.6851972760956411</v>
      </c>
      <c r="M8" s="15">
        <f t="shared" si="7"/>
        <v>2.8753303770006378</v>
      </c>
      <c r="N8" s="15">
        <f t="shared" si="8"/>
        <v>3.0020857776039689</v>
      </c>
      <c r="O8" s="15">
        <f t="shared" si="9"/>
        <v>3.1288411782073</v>
      </c>
      <c r="P8" s="15">
        <f t="shared" si="10"/>
        <v>3.3189742791122967</v>
      </c>
      <c r="Q8" s="15">
        <f t="shared" si="11"/>
        <v>3.5091073800172938</v>
      </c>
    </row>
    <row r="9" spans="1:17" x14ac:dyDescent="0.55000000000000004">
      <c r="A9" s="8" t="s">
        <v>22</v>
      </c>
      <c r="B9" s="3" t="s">
        <v>14</v>
      </c>
      <c r="C9" s="16">
        <v>2.8337895971842078</v>
      </c>
      <c r="D9" s="16">
        <v>0.90034667004863544</v>
      </c>
      <c r="E9" s="15">
        <f t="shared" si="0"/>
        <v>1.9334429271355722</v>
      </c>
      <c r="F9" s="15">
        <f t="shared" si="1"/>
        <v>2.3836162621598902</v>
      </c>
      <c r="G9" s="15">
        <f t="shared" si="2"/>
        <v>2.8337895971842078</v>
      </c>
      <c r="H9" s="15">
        <f t="shared" si="3"/>
        <v>3.2839629322085253</v>
      </c>
      <c r="I9" s="15">
        <f t="shared" si="4"/>
        <v>3.7341362672328433</v>
      </c>
      <c r="J9" s="3"/>
      <c r="K9" s="15">
        <f t="shared" si="5"/>
        <v>2.1135122611452992</v>
      </c>
      <c r="L9" s="15">
        <f t="shared" si="6"/>
        <v>2.3836162621598902</v>
      </c>
      <c r="M9" s="15">
        <f t="shared" si="7"/>
        <v>2.6537202631744807</v>
      </c>
      <c r="N9" s="15">
        <f t="shared" si="8"/>
        <v>2.8337895971842078</v>
      </c>
      <c r="O9" s="15">
        <f t="shared" si="9"/>
        <v>3.0138589311939348</v>
      </c>
      <c r="P9" s="15">
        <f t="shared" si="10"/>
        <v>3.2839629322085253</v>
      </c>
      <c r="Q9" s="15">
        <f t="shared" si="11"/>
        <v>3.5540669332231163</v>
      </c>
    </row>
    <row r="10" spans="1:17" x14ac:dyDescent="0.55000000000000004">
      <c r="A10" s="8" t="s">
        <v>23</v>
      </c>
      <c r="B10" s="3" t="s">
        <v>14</v>
      </c>
      <c r="C10" s="16">
        <v>2.2995698083691822</v>
      </c>
      <c r="D10" s="16">
        <v>0.88835602296804073</v>
      </c>
      <c r="E10" s="15">
        <f t="shared" si="0"/>
        <v>1.4112137854011415</v>
      </c>
      <c r="F10" s="15">
        <f t="shared" si="1"/>
        <v>1.8553917968851619</v>
      </c>
      <c r="G10" s="15">
        <f t="shared" si="2"/>
        <v>2.2995698083691822</v>
      </c>
      <c r="H10" s="15">
        <f t="shared" si="3"/>
        <v>2.7437478198532026</v>
      </c>
      <c r="I10" s="15">
        <f t="shared" si="4"/>
        <v>3.187925831337223</v>
      </c>
      <c r="J10" s="3"/>
      <c r="K10" s="15">
        <f t="shared" si="5"/>
        <v>1.5888849899947495</v>
      </c>
      <c r="L10" s="15">
        <f t="shared" si="6"/>
        <v>1.8553917968851619</v>
      </c>
      <c r="M10" s="15">
        <f t="shared" si="7"/>
        <v>2.1218986037755743</v>
      </c>
      <c r="N10" s="15">
        <f t="shared" si="8"/>
        <v>2.2995698083691822</v>
      </c>
      <c r="O10" s="15">
        <f t="shared" si="9"/>
        <v>2.4772410129627902</v>
      </c>
      <c r="P10" s="15">
        <f t="shared" si="10"/>
        <v>2.7437478198532026</v>
      </c>
      <c r="Q10" s="15">
        <f t="shared" si="11"/>
        <v>3.010254626743615</v>
      </c>
    </row>
    <row r="11" spans="1:17" x14ac:dyDescent="0.55000000000000004">
      <c r="A11" s="8" t="s">
        <v>24</v>
      </c>
      <c r="B11" s="3" t="s">
        <v>14</v>
      </c>
      <c r="C11" s="16">
        <v>2.7129448572545911</v>
      </c>
      <c r="D11" s="16">
        <v>0.89138290063399972</v>
      </c>
      <c r="E11" s="15">
        <f t="shared" si="0"/>
        <v>1.8215619566205914</v>
      </c>
      <c r="F11" s="15">
        <f t="shared" si="1"/>
        <v>2.2672534069375914</v>
      </c>
      <c r="G11" s="15">
        <f t="shared" si="2"/>
        <v>2.7129448572545911</v>
      </c>
      <c r="H11" s="15">
        <f t="shared" si="3"/>
        <v>3.1586363075715909</v>
      </c>
      <c r="I11" s="15">
        <f t="shared" si="4"/>
        <v>3.6043277578885906</v>
      </c>
      <c r="J11" s="3"/>
      <c r="K11" s="15">
        <f t="shared" si="5"/>
        <v>1.9998385367473914</v>
      </c>
      <c r="L11" s="15">
        <f t="shared" si="6"/>
        <v>2.2672534069375914</v>
      </c>
      <c r="M11" s="15">
        <f t="shared" si="7"/>
        <v>2.5346682771277913</v>
      </c>
      <c r="N11" s="15">
        <f t="shared" si="8"/>
        <v>2.7129448572545911</v>
      </c>
      <c r="O11" s="15">
        <f t="shared" si="9"/>
        <v>2.8912214373813909</v>
      </c>
      <c r="P11" s="15">
        <f t="shared" si="10"/>
        <v>3.1586363075715909</v>
      </c>
      <c r="Q11" s="15">
        <f t="shared" si="11"/>
        <v>3.4260511777617908</v>
      </c>
    </row>
    <row r="12" spans="1:17" x14ac:dyDescent="0.55000000000000004">
      <c r="A12" s="12" t="s">
        <v>25</v>
      </c>
      <c r="B12" s="10" t="s">
        <v>14</v>
      </c>
      <c r="C12" s="17">
        <v>2.9630426280797764</v>
      </c>
      <c r="D12" s="17">
        <v>0.80362164981699036</v>
      </c>
      <c r="E12" s="18">
        <f t="shared" si="0"/>
        <v>2.1594209782627862</v>
      </c>
      <c r="F12" s="18">
        <f t="shared" si="1"/>
        <v>2.5612318031712813</v>
      </c>
      <c r="G12" s="18">
        <f t="shared" si="2"/>
        <v>2.9630426280797764</v>
      </c>
      <c r="H12" s="18">
        <f t="shared" si="3"/>
        <v>3.3648534529882714</v>
      </c>
      <c r="I12" s="18">
        <f t="shared" si="4"/>
        <v>3.7666642778967665</v>
      </c>
      <c r="J12" s="10"/>
      <c r="K12" s="18">
        <f t="shared" si="5"/>
        <v>2.3201453082261843</v>
      </c>
      <c r="L12" s="18">
        <f t="shared" si="6"/>
        <v>2.5612318031712813</v>
      </c>
      <c r="M12" s="18">
        <f t="shared" si="7"/>
        <v>2.8023182981163783</v>
      </c>
      <c r="N12" s="18">
        <f t="shared" si="8"/>
        <v>2.9630426280797764</v>
      </c>
      <c r="O12" s="18">
        <f t="shared" si="9"/>
        <v>3.1237669580431744</v>
      </c>
      <c r="P12" s="18">
        <f t="shared" si="10"/>
        <v>3.3648534529882714</v>
      </c>
      <c r="Q12" s="18">
        <f t="shared" si="11"/>
        <v>3.6059399479333685</v>
      </c>
    </row>
    <row r="13" spans="1:17" x14ac:dyDescent="0.55000000000000004">
      <c r="A13" s="7" t="s">
        <v>13</v>
      </c>
      <c r="B13" s="3" t="s">
        <v>14</v>
      </c>
      <c r="C13" s="14">
        <v>2.7314995871898526</v>
      </c>
      <c r="D13" s="14">
        <v>0.48231215326485888</v>
      </c>
      <c r="E13" s="15">
        <f t="shared" si="0"/>
        <v>2.2491874339249938</v>
      </c>
      <c r="F13" s="15">
        <f t="shared" si="1"/>
        <v>2.4903435105574232</v>
      </c>
      <c r="G13" s="15">
        <f t="shared" si="2"/>
        <v>2.7314995871898526</v>
      </c>
      <c r="H13" s="15">
        <f t="shared" si="3"/>
        <v>2.9726556638222821</v>
      </c>
      <c r="I13" s="15">
        <f t="shared" si="4"/>
        <v>3.2138117404547115</v>
      </c>
      <c r="J13" s="3"/>
      <c r="K13" s="15">
        <f t="shared" si="5"/>
        <v>2.3456498645779655</v>
      </c>
      <c r="L13" s="15">
        <f t="shared" si="6"/>
        <v>2.4903435105574232</v>
      </c>
      <c r="M13" s="15">
        <f t="shared" si="7"/>
        <v>2.6350371565368809</v>
      </c>
      <c r="N13" s="15">
        <f t="shared" si="8"/>
        <v>2.7314995871898526</v>
      </c>
      <c r="O13" s="15">
        <f t="shared" si="9"/>
        <v>2.8279620178428244</v>
      </c>
      <c r="P13" s="15">
        <f t="shared" si="10"/>
        <v>2.9726556638222821</v>
      </c>
      <c r="Q13" s="15">
        <f t="shared" si="11"/>
        <v>3.1173493098017397</v>
      </c>
    </row>
    <row r="14" spans="1:17" x14ac:dyDescent="0.55000000000000004">
      <c r="A14" s="8" t="s">
        <v>26</v>
      </c>
      <c r="B14" s="3" t="s">
        <v>14</v>
      </c>
      <c r="C14" s="16">
        <v>2.1310780862990395</v>
      </c>
      <c r="D14" s="16">
        <v>0.69501320238293074</v>
      </c>
      <c r="E14" s="15">
        <f t="shared" si="0"/>
        <v>1.4360648839161088</v>
      </c>
      <c r="F14" s="15">
        <f t="shared" si="1"/>
        <v>1.7835714851075741</v>
      </c>
      <c r="G14" s="15">
        <f t="shared" si="2"/>
        <v>2.1310780862990395</v>
      </c>
      <c r="H14" s="15">
        <f t="shared" si="3"/>
        <v>2.4785846874905051</v>
      </c>
      <c r="I14" s="15">
        <f t="shared" si="4"/>
        <v>2.8260912886819702</v>
      </c>
      <c r="J14" s="3"/>
      <c r="K14" s="15">
        <f t="shared" si="5"/>
        <v>1.5750675243926948</v>
      </c>
      <c r="L14" s="15">
        <f t="shared" si="6"/>
        <v>1.7835714851075741</v>
      </c>
      <c r="M14" s="15">
        <f t="shared" si="7"/>
        <v>1.9920754458224534</v>
      </c>
      <c r="N14" s="15">
        <f t="shared" si="8"/>
        <v>2.1310780862990395</v>
      </c>
      <c r="O14" s="15">
        <f t="shared" si="9"/>
        <v>2.2700807267756256</v>
      </c>
      <c r="P14" s="15">
        <f t="shared" si="10"/>
        <v>2.4785846874905051</v>
      </c>
      <c r="Q14" s="15">
        <f t="shared" si="11"/>
        <v>2.6870886482053842</v>
      </c>
    </row>
    <row r="15" spans="1:17" x14ac:dyDescent="0.55000000000000004">
      <c r="A15" s="8" t="s">
        <v>27</v>
      </c>
      <c r="B15" s="3" t="s">
        <v>14</v>
      </c>
      <c r="C15" s="16">
        <v>2.8523660539695026</v>
      </c>
      <c r="D15" s="16">
        <v>0.76362855401121932</v>
      </c>
      <c r="E15" s="15">
        <f t="shared" si="0"/>
        <v>2.0887374999582833</v>
      </c>
      <c r="F15" s="15">
        <f t="shared" si="1"/>
        <v>2.4705517769638927</v>
      </c>
      <c r="G15" s="15">
        <f t="shared" si="2"/>
        <v>2.8523660539695026</v>
      </c>
      <c r="H15" s="15">
        <f t="shared" si="3"/>
        <v>3.2341803309751125</v>
      </c>
      <c r="I15" s="15">
        <f t="shared" si="4"/>
        <v>3.6159946079807219</v>
      </c>
      <c r="J15" s="3"/>
      <c r="K15" s="15">
        <f t="shared" si="5"/>
        <v>2.2414632107605272</v>
      </c>
      <c r="L15" s="15">
        <f t="shared" si="6"/>
        <v>2.4705517769638927</v>
      </c>
      <c r="M15" s="15">
        <f t="shared" si="7"/>
        <v>2.6996403431672586</v>
      </c>
      <c r="N15" s="15">
        <f t="shared" si="8"/>
        <v>2.8523660539695026</v>
      </c>
      <c r="O15" s="15">
        <f t="shared" si="9"/>
        <v>3.0050917647717466</v>
      </c>
      <c r="P15" s="15">
        <f t="shared" si="10"/>
        <v>3.2341803309751125</v>
      </c>
      <c r="Q15" s="15">
        <f t="shared" si="11"/>
        <v>3.463268897178478</v>
      </c>
    </row>
    <row r="16" spans="1:17" x14ac:dyDescent="0.55000000000000004">
      <c r="A16" s="8" t="s">
        <v>28</v>
      </c>
      <c r="B16" s="3" t="s">
        <v>14</v>
      </c>
      <c r="C16" s="16">
        <v>2.758701603441541</v>
      </c>
      <c r="D16" s="16">
        <v>0.74976204304463445</v>
      </c>
      <c r="E16" s="15">
        <f t="shared" si="0"/>
        <v>2.0089395603969065</v>
      </c>
      <c r="F16" s="15">
        <f t="shared" si="1"/>
        <v>2.383820581919224</v>
      </c>
      <c r="G16" s="15">
        <f t="shared" si="2"/>
        <v>2.758701603441541</v>
      </c>
      <c r="H16" s="15">
        <f t="shared" si="3"/>
        <v>3.1335826249638581</v>
      </c>
      <c r="I16" s="15">
        <f t="shared" si="4"/>
        <v>3.5084636464861756</v>
      </c>
      <c r="J16" s="3"/>
      <c r="K16" s="15">
        <f t="shared" si="5"/>
        <v>2.1588919690058335</v>
      </c>
      <c r="L16" s="15">
        <f t="shared" si="6"/>
        <v>2.383820581919224</v>
      </c>
      <c r="M16" s="15">
        <f t="shared" si="7"/>
        <v>2.608749194832614</v>
      </c>
      <c r="N16" s="15">
        <f t="shared" si="8"/>
        <v>2.758701603441541</v>
      </c>
      <c r="O16" s="15">
        <f t="shared" si="9"/>
        <v>2.908654012050468</v>
      </c>
      <c r="P16" s="15">
        <f t="shared" si="10"/>
        <v>3.1335826249638581</v>
      </c>
      <c r="Q16" s="15">
        <f t="shared" si="11"/>
        <v>3.3585112378772486</v>
      </c>
    </row>
    <row r="17" spans="1:19" x14ac:dyDescent="0.55000000000000004">
      <c r="A17" s="8" t="s">
        <v>62</v>
      </c>
      <c r="B17" s="3" t="s">
        <v>14</v>
      </c>
      <c r="C17" s="16">
        <v>2.7409073132577282</v>
      </c>
      <c r="D17" s="16">
        <v>0.82850901242081987</v>
      </c>
      <c r="E17" s="15">
        <f t="shared" si="0"/>
        <v>1.9123983008369083</v>
      </c>
      <c r="F17" s="15">
        <f t="shared" si="1"/>
        <v>2.326652807047318</v>
      </c>
      <c r="G17" s="15">
        <f t="shared" si="2"/>
        <v>2.7409073132577282</v>
      </c>
      <c r="H17" s="15">
        <f t="shared" si="3"/>
        <v>3.1551618194681383</v>
      </c>
      <c r="I17" s="15">
        <f t="shared" si="4"/>
        <v>3.5694163256785481</v>
      </c>
      <c r="J17" s="3"/>
      <c r="K17" s="15">
        <f t="shared" si="5"/>
        <v>2.0781001033210722</v>
      </c>
      <c r="L17" s="15">
        <f t="shared" si="6"/>
        <v>2.326652807047318</v>
      </c>
      <c r="M17" s="15">
        <f t="shared" si="7"/>
        <v>2.5752055107735643</v>
      </c>
      <c r="N17" s="15">
        <f t="shared" si="8"/>
        <v>2.7409073132577282</v>
      </c>
      <c r="O17" s="15">
        <f t="shared" si="9"/>
        <v>2.9066091157418921</v>
      </c>
      <c r="P17" s="15">
        <f t="shared" si="10"/>
        <v>3.1551618194681383</v>
      </c>
      <c r="Q17" s="15">
        <f t="shared" si="11"/>
        <v>3.4037145231943842</v>
      </c>
    </row>
    <row r="18" spans="1:19" x14ac:dyDescent="0.55000000000000004">
      <c r="A18" s="8" t="s">
        <v>29</v>
      </c>
      <c r="B18" s="3" t="s">
        <v>14</v>
      </c>
      <c r="C18" s="16">
        <v>3.2964411419632405</v>
      </c>
      <c r="D18" s="16">
        <v>0.55740226683158145</v>
      </c>
      <c r="E18" s="15">
        <f t="shared" si="0"/>
        <v>2.739038875131659</v>
      </c>
      <c r="F18" s="15">
        <f t="shared" si="1"/>
        <v>3.0177400085474497</v>
      </c>
      <c r="G18" s="15">
        <f t="shared" si="2"/>
        <v>3.2964411419632405</v>
      </c>
      <c r="H18" s="15">
        <f t="shared" si="3"/>
        <v>3.5751422753790312</v>
      </c>
      <c r="I18" s="15">
        <f t="shared" si="4"/>
        <v>3.8538434087948219</v>
      </c>
      <c r="J18" s="3"/>
      <c r="K18" s="15">
        <f t="shared" si="5"/>
        <v>2.8505193284979753</v>
      </c>
      <c r="L18" s="15">
        <f t="shared" si="6"/>
        <v>3.0177400085474497</v>
      </c>
      <c r="M18" s="15">
        <f t="shared" si="7"/>
        <v>3.1849606885969242</v>
      </c>
      <c r="N18" s="15">
        <f t="shared" si="8"/>
        <v>3.2964411419632405</v>
      </c>
      <c r="O18" s="15">
        <f t="shared" si="9"/>
        <v>3.4079215953295567</v>
      </c>
      <c r="P18" s="15">
        <f t="shared" si="10"/>
        <v>3.5751422753790312</v>
      </c>
      <c r="Q18" s="15">
        <f t="shared" si="11"/>
        <v>3.7423629554285056</v>
      </c>
    </row>
    <row r="19" spans="1:19" x14ac:dyDescent="0.55000000000000004">
      <c r="A19" s="12" t="s">
        <v>30</v>
      </c>
      <c r="B19" s="10" t="s">
        <v>14</v>
      </c>
      <c r="C19" s="17">
        <v>2.6095033242080627</v>
      </c>
      <c r="D19" s="17">
        <v>0.78803616984008606</v>
      </c>
      <c r="E19" s="18">
        <f t="shared" si="0"/>
        <v>1.8214671543679768</v>
      </c>
      <c r="F19" s="18">
        <f t="shared" si="1"/>
        <v>2.2154852392880198</v>
      </c>
      <c r="G19" s="18">
        <f t="shared" si="2"/>
        <v>2.6095033242080627</v>
      </c>
      <c r="H19" s="18">
        <f t="shared" si="3"/>
        <v>3.0035214091281057</v>
      </c>
      <c r="I19" s="18">
        <f t="shared" si="4"/>
        <v>3.3975394940481487</v>
      </c>
      <c r="J19" s="10"/>
      <c r="K19" s="18">
        <f t="shared" si="5"/>
        <v>1.9790743883359938</v>
      </c>
      <c r="L19" s="18">
        <f t="shared" si="6"/>
        <v>2.2154852392880198</v>
      </c>
      <c r="M19" s="18">
        <f t="shared" si="7"/>
        <v>2.4518960902400453</v>
      </c>
      <c r="N19" s="18">
        <f t="shared" si="8"/>
        <v>2.6095033242080627</v>
      </c>
      <c r="O19" s="18">
        <f t="shared" si="9"/>
        <v>2.7671105581760802</v>
      </c>
      <c r="P19" s="18">
        <f t="shared" si="10"/>
        <v>3.0035214091281057</v>
      </c>
      <c r="Q19" s="18">
        <f t="shared" si="11"/>
        <v>3.2399322600801317</v>
      </c>
    </row>
    <row r="20" spans="1:19" x14ac:dyDescent="0.55000000000000004">
      <c r="A20" s="7" t="s">
        <v>31</v>
      </c>
      <c r="B20" s="3" t="s">
        <v>14</v>
      </c>
      <c r="C20" s="14">
        <v>2.6617998522574244</v>
      </c>
      <c r="D20" s="14">
        <v>0.5228938019155458</v>
      </c>
      <c r="E20" s="15">
        <f t="shared" si="0"/>
        <v>2.1389060503418786</v>
      </c>
      <c r="F20" s="15">
        <f t="shared" si="1"/>
        <v>2.4003529512996513</v>
      </c>
      <c r="G20" s="15">
        <f t="shared" si="2"/>
        <v>2.6617998522574244</v>
      </c>
      <c r="H20" s="15">
        <f t="shared" si="3"/>
        <v>2.9232467532151976</v>
      </c>
      <c r="I20" s="15">
        <f t="shared" si="4"/>
        <v>3.1846936541729702</v>
      </c>
      <c r="J20" s="3"/>
      <c r="K20" s="15">
        <f t="shared" si="5"/>
        <v>2.2434848107249876</v>
      </c>
      <c r="L20" s="15">
        <f t="shared" si="6"/>
        <v>2.4003529512996513</v>
      </c>
      <c r="M20" s="15">
        <f t="shared" si="7"/>
        <v>2.5572210918743155</v>
      </c>
      <c r="N20" s="15">
        <f t="shared" si="8"/>
        <v>2.6617998522574244</v>
      </c>
      <c r="O20" s="15">
        <f t="shared" si="9"/>
        <v>2.7663786126405334</v>
      </c>
      <c r="P20" s="15">
        <f t="shared" si="10"/>
        <v>2.9232467532151976</v>
      </c>
      <c r="Q20" s="15">
        <f t="shared" si="11"/>
        <v>3.0801148937898613</v>
      </c>
    </row>
    <row r="21" spans="1:19" x14ac:dyDescent="0.55000000000000004">
      <c r="A21" s="7" t="s">
        <v>32</v>
      </c>
      <c r="B21" s="3" t="s">
        <v>14</v>
      </c>
      <c r="C21" s="14">
        <v>2.7126254725589987</v>
      </c>
      <c r="D21" s="14">
        <v>0.4975349046355701</v>
      </c>
      <c r="E21" s="15">
        <f t="shared" ref="E21" si="12">C21-D21</f>
        <v>2.2150905679234287</v>
      </c>
      <c r="F21" s="15">
        <f t="shared" ref="F21" si="13">C21-0.5*D21</f>
        <v>2.4638580202412137</v>
      </c>
      <c r="G21" s="15">
        <f t="shared" ref="G21" si="14">C21</f>
        <v>2.7126254725589987</v>
      </c>
      <c r="H21" s="15">
        <f t="shared" ref="H21" si="15">C21+0.5*D21</f>
        <v>2.9613929248767836</v>
      </c>
      <c r="I21" s="15">
        <f t="shared" ref="I21" si="16">C21+D21</f>
        <v>3.2101603771945686</v>
      </c>
      <c r="J21" s="3"/>
      <c r="K21" s="15">
        <f t="shared" ref="K21" si="17">C21-0.8*D21</f>
        <v>2.3145975488505428</v>
      </c>
      <c r="L21" s="15">
        <f t="shared" ref="L21" si="18">C21-0.5*D21</f>
        <v>2.4638580202412137</v>
      </c>
      <c r="M21" s="15">
        <f t="shared" ref="M21" si="19">C21-0.2*D21</f>
        <v>2.6131184916318846</v>
      </c>
      <c r="N21" s="15">
        <f t="shared" ref="N21" si="20">C21</f>
        <v>2.7126254725589987</v>
      </c>
      <c r="O21" s="15">
        <f t="shared" ref="O21" si="21">C21+0.2*D21</f>
        <v>2.8121324534861127</v>
      </c>
      <c r="P21" s="15">
        <f t="shared" ref="P21" si="22">C21+0.5*D21</f>
        <v>2.9613929248767836</v>
      </c>
      <c r="Q21" s="15">
        <f t="shared" ref="Q21" si="23">C21+0.8*D21</f>
        <v>3.1106533962674545</v>
      </c>
    </row>
    <row r="22" spans="1:19" x14ac:dyDescent="0.55000000000000004">
      <c r="A22" s="8" t="s">
        <v>33</v>
      </c>
      <c r="B22" s="3" t="s">
        <v>14</v>
      </c>
      <c r="C22" s="16">
        <v>2.4222396037022471</v>
      </c>
      <c r="D22" s="16">
        <v>0.7295196180097212</v>
      </c>
      <c r="E22" s="15">
        <f t="shared" si="0"/>
        <v>1.6927199856925259</v>
      </c>
      <c r="F22" s="15">
        <f t="shared" si="1"/>
        <v>2.0574797946973864</v>
      </c>
      <c r="G22" s="15">
        <f t="shared" si="2"/>
        <v>2.4222396037022471</v>
      </c>
      <c r="H22" s="15">
        <f t="shared" si="3"/>
        <v>2.7869994127071078</v>
      </c>
      <c r="I22" s="15">
        <f t="shared" si="4"/>
        <v>3.1517592217119681</v>
      </c>
      <c r="J22" s="3"/>
      <c r="K22" s="15">
        <f t="shared" si="5"/>
        <v>1.8386239092944701</v>
      </c>
      <c r="L22" s="15">
        <f t="shared" si="6"/>
        <v>2.0574797946973864</v>
      </c>
      <c r="M22" s="15">
        <f t="shared" si="7"/>
        <v>2.2763356801003027</v>
      </c>
      <c r="N22" s="15">
        <f t="shared" si="8"/>
        <v>2.4222396037022471</v>
      </c>
      <c r="O22" s="15">
        <f t="shared" si="9"/>
        <v>2.5681435273041915</v>
      </c>
      <c r="P22" s="15">
        <f t="shared" si="10"/>
        <v>2.7869994127071078</v>
      </c>
      <c r="Q22" s="15">
        <f t="shared" si="11"/>
        <v>3.0058552981100242</v>
      </c>
      <c r="S22" s="4"/>
    </row>
    <row r="23" spans="1:19" x14ac:dyDescent="0.55000000000000004">
      <c r="A23" s="8" t="s">
        <v>34</v>
      </c>
      <c r="B23" s="3" t="s">
        <v>14</v>
      </c>
      <c r="C23" s="16">
        <v>2.6643853474123365</v>
      </c>
      <c r="D23" s="16">
        <v>0.696708232571845</v>
      </c>
      <c r="E23" s="15">
        <f t="shared" si="0"/>
        <v>1.9676771148404915</v>
      </c>
      <c r="F23" s="15">
        <f t="shared" si="1"/>
        <v>2.3160312311264137</v>
      </c>
      <c r="G23" s="15">
        <f t="shared" si="2"/>
        <v>2.6643853474123365</v>
      </c>
      <c r="H23" s="15">
        <f t="shared" si="3"/>
        <v>3.0127394636982592</v>
      </c>
      <c r="I23" s="15">
        <f t="shared" si="4"/>
        <v>3.3610935799841815</v>
      </c>
      <c r="J23" s="3"/>
      <c r="K23" s="15">
        <f t="shared" si="5"/>
        <v>2.1070187613548605</v>
      </c>
      <c r="L23" s="15">
        <f t="shared" si="6"/>
        <v>2.3160312311264137</v>
      </c>
      <c r="M23" s="15">
        <f t="shared" si="7"/>
        <v>2.5250437008979674</v>
      </c>
      <c r="N23" s="15">
        <f t="shared" si="8"/>
        <v>2.6643853474123365</v>
      </c>
      <c r="O23" s="15">
        <f t="shared" si="9"/>
        <v>2.8037269939267055</v>
      </c>
      <c r="P23" s="15">
        <f t="shared" si="10"/>
        <v>3.0127394636982592</v>
      </c>
      <c r="Q23" s="15">
        <f t="shared" si="11"/>
        <v>3.2217519334698124</v>
      </c>
    </row>
    <row r="24" spans="1:19" x14ac:dyDescent="0.55000000000000004">
      <c r="A24" s="8" t="s">
        <v>35</v>
      </c>
      <c r="B24" s="3" t="s">
        <v>14</v>
      </c>
      <c r="C24" s="16">
        <v>3.1700560552731103</v>
      </c>
      <c r="D24" s="16">
        <v>0.75682738633635793</v>
      </c>
      <c r="E24" s="15">
        <f t="shared" si="0"/>
        <v>2.4132286689367524</v>
      </c>
      <c r="F24" s="15">
        <f t="shared" si="1"/>
        <v>2.7916423621049313</v>
      </c>
      <c r="G24" s="15">
        <f t="shared" si="2"/>
        <v>3.1700560552731103</v>
      </c>
      <c r="H24" s="15">
        <f t="shared" si="3"/>
        <v>3.5484697484412893</v>
      </c>
      <c r="I24" s="15">
        <f t="shared" si="4"/>
        <v>3.9268834416094682</v>
      </c>
      <c r="J24" s="3"/>
      <c r="K24" s="15">
        <f t="shared" si="5"/>
        <v>2.564594146204024</v>
      </c>
      <c r="L24" s="15">
        <f t="shared" si="6"/>
        <v>2.7916423621049313</v>
      </c>
      <c r="M24" s="15">
        <f t="shared" si="7"/>
        <v>3.0186905780058386</v>
      </c>
      <c r="N24" s="15">
        <f t="shared" si="8"/>
        <v>3.1700560552731103</v>
      </c>
      <c r="O24" s="15">
        <f t="shared" si="9"/>
        <v>3.321421532540382</v>
      </c>
      <c r="P24" s="15">
        <f t="shared" si="10"/>
        <v>3.5484697484412893</v>
      </c>
      <c r="Q24" s="15">
        <f t="shared" si="11"/>
        <v>3.7755179643421966</v>
      </c>
    </row>
    <row r="25" spans="1:19" x14ac:dyDescent="0.55000000000000004">
      <c r="A25" s="8" t="s">
        <v>36</v>
      </c>
      <c r="B25" s="3" t="s">
        <v>14</v>
      </c>
      <c r="C25" s="16">
        <v>2.3793508017207641</v>
      </c>
      <c r="D25" s="16">
        <v>0.85045051332999733</v>
      </c>
      <c r="E25" s="15">
        <f t="shared" si="0"/>
        <v>1.5289002883907667</v>
      </c>
      <c r="F25" s="15">
        <f t="shared" si="1"/>
        <v>1.9541255450557653</v>
      </c>
      <c r="G25" s="15">
        <f t="shared" si="2"/>
        <v>2.3793508017207641</v>
      </c>
      <c r="H25" s="15">
        <f t="shared" si="3"/>
        <v>2.8045760583857628</v>
      </c>
      <c r="I25" s="15">
        <f t="shared" si="4"/>
        <v>3.2298013150507616</v>
      </c>
      <c r="J25" s="3"/>
      <c r="K25" s="15">
        <f t="shared" si="5"/>
        <v>1.6989903910567663</v>
      </c>
      <c r="L25" s="15">
        <f t="shared" si="6"/>
        <v>1.9541255450557653</v>
      </c>
      <c r="M25" s="15">
        <f t="shared" si="7"/>
        <v>2.2092606990547647</v>
      </c>
      <c r="N25" s="15">
        <f t="shared" si="8"/>
        <v>2.3793508017207641</v>
      </c>
      <c r="O25" s="15">
        <f t="shared" si="9"/>
        <v>2.5494409043867634</v>
      </c>
      <c r="P25" s="15">
        <f t="shared" si="10"/>
        <v>2.8045760583857628</v>
      </c>
      <c r="Q25" s="15">
        <f t="shared" si="11"/>
        <v>3.0597112123847618</v>
      </c>
    </row>
    <row r="26" spans="1:19" x14ac:dyDescent="0.55000000000000004">
      <c r="A26" s="8" t="s">
        <v>37</v>
      </c>
      <c r="B26" s="3" t="s">
        <v>14</v>
      </c>
      <c r="C26" s="16">
        <v>2.7115760657019861</v>
      </c>
      <c r="D26" s="16">
        <v>0.70365127147912132</v>
      </c>
      <c r="E26" s="15">
        <f t="shared" si="0"/>
        <v>2.0079247942228649</v>
      </c>
      <c r="F26" s="15">
        <f t="shared" si="1"/>
        <v>2.3597504299624252</v>
      </c>
      <c r="G26" s="15">
        <f t="shared" si="2"/>
        <v>2.7115760657019861</v>
      </c>
      <c r="H26" s="15">
        <f t="shared" si="3"/>
        <v>3.0634017014415469</v>
      </c>
      <c r="I26" s="15">
        <f t="shared" si="4"/>
        <v>3.4152273371811073</v>
      </c>
      <c r="J26" s="3"/>
      <c r="K26" s="15">
        <f t="shared" si="5"/>
        <v>2.1486550485186888</v>
      </c>
      <c r="L26" s="15">
        <f t="shared" si="6"/>
        <v>2.3597504299624252</v>
      </c>
      <c r="M26" s="15">
        <f t="shared" si="7"/>
        <v>2.5708458114061616</v>
      </c>
      <c r="N26" s="15">
        <f t="shared" si="8"/>
        <v>2.7115760657019861</v>
      </c>
      <c r="O26" s="15">
        <f t="shared" si="9"/>
        <v>2.8523063199978105</v>
      </c>
      <c r="P26" s="15">
        <f t="shared" si="10"/>
        <v>3.0634017014415469</v>
      </c>
      <c r="Q26" s="15">
        <f t="shared" si="11"/>
        <v>3.2744970828852833</v>
      </c>
    </row>
    <row r="27" spans="1:19" x14ac:dyDescent="0.55000000000000004">
      <c r="A27" s="8" t="s">
        <v>38</v>
      </c>
      <c r="B27" s="3" t="s">
        <v>14</v>
      </c>
      <c r="C27" s="16">
        <v>2.9157215486898704</v>
      </c>
      <c r="D27" s="16">
        <v>0.92540855149855039</v>
      </c>
      <c r="E27" s="15">
        <f t="shared" si="0"/>
        <v>1.99031299719132</v>
      </c>
      <c r="F27" s="15">
        <f t="shared" si="1"/>
        <v>2.4530172729405955</v>
      </c>
      <c r="G27" s="15">
        <f t="shared" si="2"/>
        <v>2.9157215486898704</v>
      </c>
      <c r="H27" s="15">
        <f t="shared" si="3"/>
        <v>3.3784258244391454</v>
      </c>
      <c r="I27" s="15">
        <f t="shared" si="4"/>
        <v>3.8411301001884208</v>
      </c>
      <c r="J27" s="3"/>
      <c r="K27" s="15">
        <f t="shared" si="5"/>
        <v>2.17539470749103</v>
      </c>
      <c r="L27" s="15">
        <f t="shared" si="6"/>
        <v>2.4530172729405955</v>
      </c>
      <c r="M27" s="15">
        <f t="shared" si="7"/>
        <v>2.7306398383901604</v>
      </c>
      <c r="N27" s="15">
        <f t="shared" si="8"/>
        <v>2.9157215486898704</v>
      </c>
      <c r="O27" s="15">
        <f t="shared" si="9"/>
        <v>3.1008032589895804</v>
      </c>
      <c r="P27" s="15">
        <f t="shared" si="10"/>
        <v>3.3784258244391454</v>
      </c>
      <c r="Q27" s="15">
        <f t="shared" si="11"/>
        <v>3.6560483898887108</v>
      </c>
    </row>
    <row r="28" spans="1:19" x14ac:dyDescent="0.55000000000000004">
      <c r="A28" s="8" t="s">
        <v>39</v>
      </c>
      <c r="B28" s="3" t="s">
        <v>14</v>
      </c>
      <c r="C28" s="16">
        <v>2.485529917872503</v>
      </c>
      <c r="D28" s="16">
        <v>0.81874064494038901</v>
      </c>
      <c r="E28" s="15">
        <f t="shared" si="0"/>
        <v>1.6667892729321139</v>
      </c>
      <c r="F28" s="15">
        <f t="shared" si="1"/>
        <v>2.0761595954023084</v>
      </c>
      <c r="G28" s="15">
        <f t="shared" si="2"/>
        <v>2.485529917872503</v>
      </c>
      <c r="H28" s="15">
        <f t="shared" si="3"/>
        <v>2.8949002403426976</v>
      </c>
      <c r="I28" s="15">
        <f t="shared" si="4"/>
        <v>3.3042705628128921</v>
      </c>
      <c r="J28" s="3"/>
      <c r="K28" s="15">
        <f t="shared" si="5"/>
        <v>1.8305374019201919</v>
      </c>
      <c r="L28" s="15">
        <f t="shared" si="6"/>
        <v>2.0761595954023084</v>
      </c>
      <c r="M28" s="15">
        <f t="shared" si="7"/>
        <v>2.321781788884425</v>
      </c>
      <c r="N28" s="15">
        <f t="shared" si="8"/>
        <v>2.485529917872503</v>
      </c>
      <c r="O28" s="15">
        <f t="shared" si="9"/>
        <v>2.649278046860581</v>
      </c>
      <c r="P28" s="15">
        <f t="shared" si="10"/>
        <v>2.8949002403426976</v>
      </c>
      <c r="Q28" s="15">
        <f t="shared" si="11"/>
        <v>3.1405224338248141</v>
      </c>
    </row>
    <row r="29" spans="1:19" x14ac:dyDescent="0.55000000000000004">
      <c r="A29" s="8" t="s">
        <v>40</v>
      </c>
      <c r="B29" s="3" t="s">
        <v>14</v>
      </c>
      <c r="C29" s="16">
        <v>2.9260852561595625</v>
      </c>
      <c r="D29" s="16">
        <v>0.76599703806039021</v>
      </c>
      <c r="E29" s="15">
        <f t="shared" si="0"/>
        <v>2.1600882180991725</v>
      </c>
      <c r="F29" s="15">
        <f t="shared" si="1"/>
        <v>2.5430867371293675</v>
      </c>
      <c r="G29" s="15">
        <f t="shared" si="2"/>
        <v>2.9260852561595625</v>
      </c>
      <c r="H29" s="15">
        <f t="shared" si="3"/>
        <v>3.3090837751897575</v>
      </c>
      <c r="I29" s="15">
        <f t="shared" si="4"/>
        <v>3.6920822942199525</v>
      </c>
      <c r="J29" s="3"/>
      <c r="K29" s="15">
        <f t="shared" si="5"/>
        <v>2.3132876257112502</v>
      </c>
      <c r="L29" s="15">
        <f t="shared" si="6"/>
        <v>2.5430867371293675</v>
      </c>
      <c r="M29" s="15">
        <f t="shared" si="7"/>
        <v>2.7728858485474843</v>
      </c>
      <c r="N29" s="15">
        <f t="shared" si="8"/>
        <v>2.9260852561595625</v>
      </c>
      <c r="O29" s="15">
        <f t="shared" si="9"/>
        <v>3.0792846637716407</v>
      </c>
      <c r="P29" s="15">
        <f t="shared" si="10"/>
        <v>3.3090837751897575</v>
      </c>
      <c r="Q29" s="15">
        <f t="shared" si="11"/>
        <v>3.5388828866078748</v>
      </c>
    </row>
    <row r="30" spans="1:19" x14ac:dyDescent="0.55000000000000004">
      <c r="A30" s="8" t="s">
        <v>41</v>
      </c>
      <c r="B30" s="3" t="s">
        <v>14</v>
      </c>
      <c r="C30" s="16">
        <v>2.7012123582323029</v>
      </c>
      <c r="D30" s="16">
        <v>0.83529753976016663</v>
      </c>
      <c r="E30" s="15">
        <f t="shared" si="0"/>
        <v>1.8659148184721364</v>
      </c>
      <c r="F30" s="15">
        <f t="shared" si="1"/>
        <v>2.2835635883522194</v>
      </c>
      <c r="G30" s="15">
        <f t="shared" si="2"/>
        <v>2.7012123582323029</v>
      </c>
      <c r="H30" s="15">
        <f t="shared" si="3"/>
        <v>3.1188611281123864</v>
      </c>
      <c r="I30" s="15">
        <f t="shared" si="4"/>
        <v>3.5365098979924694</v>
      </c>
      <c r="J30" s="3"/>
      <c r="K30" s="15">
        <f t="shared" si="5"/>
        <v>2.0329743264241698</v>
      </c>
      <c r="L30" s="15">
        <f t="shared" si="6"/>
        <v>2.2835635883522194</v>
      </c>
      <c r="M30" s="15">
        <f t="shared" si="7"/>
        <v>2.5341528502802695</v>
      </c>
      <c r="N30" s="15">
        <f t="shared" si="8"/>
        <v>2.7012123582323029</v>
      </c>
      <c r="O30" s="15">
        <f t="shared" si="9"/>
        <v>2.8682718661843363</v>
      </c>
      <c r="P30" s="15">
        <f t="shared" si="10"/>
        <v>3.1188611281123864</v>
      </c>
      <c r="Q30" s="15">
        <f t="shared" si="11"/>
        <v>3.369450390040436</v>
      </c>
    </row>
    <row r="31" spans="1:19" x14ac:dyDescent="0.55000000000000004">
      <c r="A31" s="12" t="s">
        <v>42</v>
      </c>
      <c r="B31" s="10" t="s">
        <v>14</v>
      </c>
      <c r="C31" s="17">
        <v>2.7500977708251817</v>
      </c>
      <c r="D31" s="17">
        <v>0.75475219796136772</v>
      </c>
      <c r="E31" s="18">
        <f t="shared" si="0"/>
        <v>1.9953455728638141</v>
      </c>
      <c r="F31" s="18">
        <f t="shared" si="1"/>
        <v>2.3727216718444977</v>
      </c>
      <c r="G31" s="18">
        <f t="shared" si="2"/>
        <v>2.7500977708251817</v>
      </c>
      <c r="H31" s="18">
        <f t="shared" si="3"/>
        <v>3.1274738698058657</v>
      </c>
      <c r="I31" s="18">
        <f t="shared" si="4"/>
        <v>3.5048499687865493</v>
      </c>
      <c r="J31" s="10"/>
      <c r="K31" s="18">
        <f t="shared" si="5"/>
        <v>2.1462960124560873</v>
      </c>
      <c r="L31" s="18">
        <f t="shared" si="6"/>
        <v>2.3727216718444977</v>
      </c>
      <c r="M31" s="18">
        <f t="shared" si="7"/>
        <v>2.5991473312329081</v>
      </c>
      <c r="N31" s="18">
        <f t="shared" si="8"/>
        <v>2.7500977708251817</v>
      </c>
      <c r="O31" s="18">
        <f t="shared" si="9"/>
        <v>2.9010482104174553</v>
      </c>
      <c r="P31" s="18">
        <f t="shared" si="10"/>
        <v>3.1274738698058657</v>
      </c>
      <c r="Q31" s="18">
        <f t="shared" si="11"/>
        <v>3.3538995291942761</v>
      </c>
    </row>
    <row r="32" spans="1:19" x14ac:dyDescent="0.55000000000000004">
      <c r="A32" s="7" t="s">
        <v>16</v>
      </c>
      <c r="B32" s="3" t="s">
        <v>14</v>
      </c>
      <c r="C32" s="14">
        <v>2.3588468629532389</v>
      </c>
      <c r="D32" s="14">
        <v>0.60146324351745906</v>
      </c>
      <c r="E32" s="15">
        <f t="shared" si="0"/>
        <v>1.7573836194357799</v>
      </c>
      <c r="F32" s="15">
        <f t="shared" si="1"/>
        <v>2.0581152411945092</v>
      </c>
      <c r="G32" s="15">
        <f t="shared" si="2"/>
        <v>2.3588468629532389</v>
      </c>
      <c r="H32" s="15">
        <f t="shared" si="3"/>
        <v>2.6595784847119686</v>
      </c>
      <c r="I32" s="15">
        <f t="shared" si="4"/>
        <v>2.9603101064706978</v>
      </c>
      <c r="J32" s="3"/>
      <c r="K32" s="15">
        <f t="shared" si="5"/>
        <v>1.8776762681392716</v>
      </c>
      <c r="L32" s="15">
        <f t="shared" si="6"/>
        <v>2.0581152411945092</v>
      </c>
      <c r="M32" s="15">
        <f t="shared" si="7"/>
        <v>2.238554214249747</v>
      </c>
      <c r="N32" s="15">
        <f t="shared" si="8"/>
        <v>2.3588468629532389</v>
      </c>
      <c r="O32" s="15">
        <f t="shared" si="9"/>
        <v>2.4791395116567307</v>
      </c>
      <c r="P32" s="15">
        <f t="shared" si="10"/>
        <v>2.6595784847119686</v>
      </c>
      <c r="Q32" s="15">
        <f t="shared" si="11"/>
        <v>2.8400174577672059</v>
      </c>
    </row>
    <row r="33" spans="1:17" x14ac:dyDescent="0.55000000000000004">
      <c r="A33" s="8" t="s">
        <v>43</v>
      </c>
      <c r="B33" s="3" t="s">
        <v>14</v>
      </c>
      <c r="C33" s="16">
        <v>2.5492764958936287</v>
      </c>
      <c r="D33" s="16">
        <v>0.78242007269836555</v>
      </c>
      <c r="E33" s="15">
        <f t="shared" si="0"/>
        <v>1.766856423195263</v>
      </c>
      <c r="F33" s="15">
        <f t="shared" si="1"/>
        <v>2.1580664595444459</v>
      </c>
      <c r="G33" s="15">
        <f t="shared" si="2"/>
        <v>2.5492764958936287</v>
      </c>
      <c r="H33" s="15">
        <f t="shared" si="3"/>
        <v>2.9404865322428115</v>
      </c>
      <c r="I33" s="15">
        <f t="shared" si="4"/>
        <v>3.3316965685919944</v>
      </c>
      <c r="J33" s="3"/>
      <c r="K33" s="15">
        <f t="shared" si="5"/>
        <v>1.9233404377349363</v>
      </c>
      <c r="L33" s="15">
        <f t="shared" si="6"/>
        <v>2.1580664595444459</v>
      </c>
      <c r="M33" s="15">
        <f t="shared" si="7"/>
        <v>2.3927924813539554</v>
      </c>
      <c r="N33" s="15">
        <f t="shared" si="8"/>
        <v>2.5492764958936287</v>
      </c>
      <c r="O33" s="15">
        <f t="shared" si="9"/>
        <v>2.705760510433302</v>
      </c>
      <c r="P33" s="15">
        <f t="shared" si="10"/>
        <v>2.9404865322428115</v>
      </c>
      <c r="Q33" s="15">
        <f t="shared" si="11"/>
        <v>3.1752125540523211</v>
      </c>
    </row>
    <row r="34" spans="1:17" x14ac:dyDescent="0.55000000000000004">
      <c r="A34" s="8" t="s">
        <v>44</v>
      </c>
      <c r="B34" s="3" t="s">
        <v>14</v>
      </c>
      <c r="C34" s="16">
        <v>2.2942901838091507</v>
      </c>
      <c r="D34" s="16">
        <v>0.82619130581569478</v>
      </c>
      <c r="E34" s="15">
        <f t="shared" si="0"/>
        <v>1.4680988779934561</v>
      </c>
      <c r="F34" s="15">
        <f t="shared" si="1"/>
        <v>1.8811945309013034</v>
      </c>
      <c r="G34" s="15">
        <f t="shared" si="2"/>
        <v>2.2942901838091507</v>
      </c>
      <c r="H34" s="15">
        <f t="shared" si="3"/>
        <v>2.7073858367169983</v>
      </c>
      <c r="I34" s="15">
        <f t="shared" si="4"/>
        <v>3.1204814896248454</v>
      </c>
      <c r="J34" s="3"/>
      <c r="K34" s="15">
        <f t="shared" si="5"/>
        <v>1.6333371391565947</v>
      </c>
      <c r="L34" s="15">
        <f t="shared" si="6"/>
        <v>1.8811945309013034</v>
      </c>
      <c r="M34" s="15">
        <f t="shared" si="7"/>
        <v>2.1290519226460116</v>
      </c>
      <c r="N34" s="15">
        <f t="shared" si="8"/>
        <v>2.2942901838091507</v>
      </c>
      <c r="O34" s="15">
        <f t="shared" si="9"/>
        <v>2.4595284449722898</v>
      </c>
      <c r="P34" s="15">
        <f t="shared" si="10"/>
        <v>2.7073858367169983</v>
      </c>
      <c r="Q34" s="15">
        <f t="shared" si="11"/>
        <v>2.9552432284617067</v>
      </c>
    </row>
    <row r="35" spans="1:17" x14ac:dyDescent="0.55000000000000004">
      <c r="A35" s="8" t="s">
        <v>45</v>
      </c>
      <c r="B35" s="3" t="s">
        <v>14</v>
      </c>
      <c r="C35" s="16">
        <v>2.2446226046147815</v>
      </c>
      <c r="D35" s="16">
        <v>0.80592577493771689</v>
      </c>
      <c r="E35" s="15">
        <f t="shared" si="0"/>
        <v>1.4386968296770646</v>
      </c>
      <c r="F35" s="15">
        <f t="shared" si="1"/>
        <v>1.841659717145923</v>
      </c>
      <c r="G35" s="15">
        <f t="shared" si="2"/>
        <v>2.2446226046147815</v>
      </c>
      <c r="H35" s="15">
        <f t="shared" si="3"/>
        <v>2.6475854920836399</v>
      </c>
      <c r="I35" s="15">
        <f t="shared" si="4"/>
        <v>3.0505483795524984</v>
      </c>
      <c r="J35" s="3"/>
      <c r="K35" s="15">
        <f t="shared" si="5"/>
        <v>1.599881984664608</v>
      </c>
      <c r="L35" s="15">
        <f t="shared" si="6"/>
        <v>1.841659717145923</v>
      </c>
      <c r="M35" s="15">
        <f t="shared" si="7"/>
        <v>2.0834374496272381</v>
      </c>
      <c r="N35" s="15">
        <f t="shared" si="8"/>
        <v>2.2446226046147815</v>
      </c>
      <c r="O35" s="15">
        <f t="shared" si="9"/>
        <v>2.4058077596023248</v>
      </c>
      <c r="P35" s="15">
        <f t="shared" si="10"/>
        <v>2.6475854920836399</v>
      </c>
      <c r="Q35" s="15">
        <f t="shared" si="11"/>
        <v>2.889363224564955</v>
      </c>
    </row>
    <row r="36" spans="1:17" x14ac:dyDescent="0.55000000000000004">
      <c r="A36" s="8" t="s">
        <v>46</v>
      </c>
      <c r="B36" s="3" t="s">
        <v>14</v>
      </c>
      <c r="C36" s="16">
        <v>2.3048494329292195</v>
      </c>
      <c r="D36" s="16">
        <v>0.83650102171591745</v>
      </c>
      <c r="E36" s="15">
        <f t="shared" si="0"/>
        <v>1.4683484112133021</v>
      </c>
      <c r="F36" s="15">
        <f t="shared" si="1"/>
        <v>1.8865989220712609</v>
      </c>
      <c r="G36" s="15">
        <f t="shared" si="2"/>
        <v>2.3048494329292195</v>
      </c>
      <c r="H36" s="15">
        <f t="shared" si="3"/>
        <v>2.7230999437871781</v>
      </c>
      <c r="I36" s="15">
        <f t="shared" si="4"/>
        <v>3.1413504546451367</v>
      </c>
      <c r="J36" s="3"/>
      <c r="K36" s="15">
        <f t="shared" si="5"/>
        <v>1.6356486155564856</v>
      </c>
      <c r="L36" s="15">
        <f t="shared" si="6"/>
        <v>1.8865989220712609</v>
      </c>
      <c r="M36" s="15">
        <f t="shared" si="7"/>
        <v>2.1375492285860362</v>
      </c>
      <c r="N36" s="15">
        <f t="shared" si="8"/>
        <v>2.3048494329292195</v>
      </c>
      <c r="O36" s="15">
        <f t="shared" si="9"/>
        <v>2.4721496372724028</v>
      </c>
      <c r="P36" s="15">
        <f t="shared" si="10"/>
        <v>2.7230999437871781</v>
      </c>
      <c r="Q36" s="15">
        <f t="shared" si="11"/>
        <v>2.9740502503019535</v>
      </c>
    </row>
    <row r="37" spans="1:17" x14ac:dyDescent="0.55000000000000004">
      <c r="A37" s="8" t="s">
        <v>47</v>
      </c>
      <c r="B37" s="3" t="s">
        <v>14</v>
      </c>
      <c r="C37" s="16">
        <v>2.7757137270238528</v>
      </c>
      <c r="D37" s="16">
        <v>0.77307310090452652</v>
      </c>
      <c r="E37" s="15">
        <f t="shared" si="0"/>
        <v>2.0026406261193261</v>
      </c>
      <c r="F37" s="15">
        <f t="shared" si="1"/>
        <v>2.3891771765715895</v>
      </c>
      <c r="G37" s="15">
        <f t="shared" si="2"/>
        <v>2.7757137270238528</v>
      </c>
      <c r="H37" s="15">
        <f t="shared" si="3"/>
        <v>3.1622502774761161</v>
      </c>
      <c r="I37" s="15">
        <f t="shared" si="4"/>
        <v>3.5487868279283794</v>
      </c>
      <c r="J37" s="3"/>
      <c r="K37" s="15">
        <f t="shared" si="5"/>
        <v>2.1572552463002315</v>
      </c>
      <c r="L37" s="15">
        <f t="shared" si="6"/>
        <v>2.3891771765715895</v>
      </c>
      <c r="M37" s="15">
        <f t="shared" si="7"/>
        <v>2.6210991068429474</v>
      </c>
      <c r="N37" s="15">
        <f t="shared" si="8"/>
        <v>2.7757137270238528</v>
      </c>
      <c r="O37" s="15">
        <f t="shared" si="9"/>
        <v>2.9303283472047581</v>
      </c>
      <c r="P37" s="15">
        <f t="shared" si="10"/>
        <v>3.1622502774761161</v>
      </c>
      <c r="Q37" s="15">
        <f t="shared" si="11"/>
        <v>3.3941722077474741</v>
      </c>
    </row>
    <row r="38" spans="1:17" x14ac:dyDescent="0.55000000000000004">
      <c r="A38" s="8" t="s">
        <v>48</v>
      </c>
      <c r="B38" s="3" t="s">
        <v>14</v>
      </c>
      <c r="C38" s="16">
        <v>2.2782557684786786</v>
      </c>
      <c r="D38" s="16">
        <v>0.79788519142324887</v>
      </c>
      <c r="E38" s="15">
        <f t="shared" si="0"/>
        <v>1.4803705770554298</v>
      </c>
      <c r="F38" s="15">
        <f t="shared" si="1"/>
        <v>1.8793131727670542</v>
      </c>
      <c r="G38" s="15">
        <f t="shared" si="2"/>
        <v>2.2782557684786786</v>
      </c>
      <c r="H38" s="15">
        <f t="shared" si="3"/>
        <v>2.677198364190303</v>
      </c>
      <c r="I38" s="15">
        <f t="shared" si="4"/>
        <v>3.0761409599019274</v>
      </c>
      <c r="J38" s="3"/>
      <c r="K38" s="15">
        <f t="shared" si="5"/>
        <v>1.6399476153400796</v>
      </c>
      <c r="L38" s="15">
        <f t="shared" si="6"/>
        <v>1.8793131727670542</v>
      </c>
      <c r="M38" s="15">
        <f t="shared" si="7"/>
        <v>2.1186787301940289</v>
      </c>
      <c r="N38" s="15">
        <f t="shared" si="8"/>
        <v>2.2782557684786786</v>
      </c>
      <c r="O38" s="15">
        <f t="shared" si="9"/>
        <v>2.4378328067633284</v>
      </c>
      <c r="P38" s="15">
        <f t="shared" si="10"/>
        <v>2.677198364190303</v>
      </c>
      <c r="Q38" s="15">
        <f t="shared" si="11"/>
        <v>2.9165639216172776</v>
      </c>
    </row>
    <row r="39" spans="1:17" x14ac:dyDescent="0.55000000000000004">
      <c r="A39" s="12" t="s">
        <v>49</v>
      </c>
      <c r="B39" s="10" t="s">
        <v>14</v>
      </c>
      <c r="C39" s="17">
        <v>2.0649198279233443</v>
      </c>
      <c r="D39" s="17">
        <v>0.83494556285171528</v>
      </c>
      <c r="E39" s="18">
        <f t="shared" si="0"/>
        <v>1.229974265071629</v>
      </c>
      <c r="F39" s="18">
        <f t="shared" si="1"/>
        <v>1.6474470464974866</v>
      </c>
      <c r="G39" s="18">
        <f t="shared" si="2"/>
        <v>2.0649198279233443</v>
      </c>
      <c r="H39" s="18">
        <f t="shared" si="3"/>
        <v>2.4823926093492021</v>
      </c>
      <c r="I39" s="18">
        <f t="shared" si="4"/>
        <v>2.8998653907750596</v>
      </c>
      <c r="J39" s="10"/>
      <c r="K39" s="18">
        <f t="shared" si="5"/>
        <v>1.3969633776419719</v>
      </c>
      <c r="L39" s="18">
        <f t="shared" si="6"/>
        <v>1.6474470464974866</v>
      </c>
      <c r="M39" s="18">
        <f t="shared" si="7"/>
        <v>1.8979307153530012</v>
      </c>
      <c r="N39" s="18">
        <f t="shared" si="8"/>
        <v>2.0649198279233443</v>
      </c>
      <c r="O39" s="18">
        <f t="shared" si="9"/>
        <v>2.2319089404936872</v>
      </c>
      <c r="P39" s="18">
        <f t="shared" si="10"/>
        <v>2.4823926093492021</v>
      </c>
      <c r="Q39" s="18">
        <f t="shared" si="11"/>
        <v>2.7328762782047167</v>
      </c>
    </row>
    <row r="40" spans="1:17" x14ac:dyDescent="0.55000000000000004">
      <c r="A40" s="7" t="s">
        <v>50</v>
      </c>
      <c r="B40" s="3" t="s">
        <v>14</v>
      </c>
      <c r="C40" s="15">
        <v>2.8475535566853534</v>
      </c>
      <c r="D40" s="15">
        <v>0.59339686078995024</v>
      </c>
      <c r="E40" s="15">
        <f t="shared" si="0"/>
        <v>2.2541566958954031</v>
      </c>
      <c r="F40" s="15">
        <f t="shared" si="1"/>
        <v>2.5508551262903785</v>
      </c>
      <c r="G40" s="15">
        <f t="shared" si="2"/>
        <v>2.8475535566853534</v>
      </c>
      <c r="H40" s="15">
        <f t="shared" si="3"/>
        <v>3.1442519870803283</v>
      </c>
      <c r="I40" s="15">
        <f t="shared" si="4"/>
        <v>3.4409504174753036</v>
      </c>
      <c r="J40" s="3"/>
      <c r="K40" s="15">
        <f t="shared" si="5"/>
        <v>2.3728360680533931</v>
      </c>
      <c r="L40" s="15">
        <f t="shared" si="6"/>
        <v>2.5508551262903785</v>
      </c>
      <c r="M40" s="15">
        <f t="shared" si="7"/>
        <v>2.7288741845273634</v>
      </c>
      <c r="N40" s="15">
        <f t="shared" si="8"/>
        <v>2.8475535566853534</v>
      </c>
      <c r="O40" s="15">
        <f t="shared" si="9"/>
        <v>2.9662329288433433</v>
      </c>
      <c r="P40" s="15">
        <f t="shared" si="10"/>
        <v>3.1442519870803283</v>
      </c>
      <c r="Q40" s="15">
        <f t="shared" si="11"/>
        <v>3.3222710453173137</v>
      </c>
    </row>
    <row r="41" spans="1:17" x14ac:dyDescent="0.55000000000000004">
      <c r="A41" s="8" t="s">
        <v>51</v>
      </c>
      <c r="B41" s="3" t="s">
        <v>14</v>
      </c>
      <c r="C41" s="16">
        <v>2.0683743970799178</v>
      </c>
      <c r="D41" s="16">
        <v>0.76499328104677711</v>
      </c>
      <c r="E41" s="15">
        <f t="shared" si="0"/>
        <v>1.3033811160331408</v>
      </c>
      <c r="F41" s="15">
        <f t="shared" si="1"/>
        <v>1.6858777565565293</v>
      </c>
      <c r="G41" s="15">
        <f t="shared" si="2"/>
        <v>2.0683743970799178</v>
      </c>
      <c r="H41" s="15">
        <f t="shared" si="3"/>
        <v>2.4508710376033065</v>
      </c>
      <c r="I41" s="15">
        <f t="shared" si="4"/>
        <v>2.8333676781266948</v>
      </c>
      <c r="J41" s="3"/>
      <c r="K41" s="15">
        <f t="shared" si="5"/>
        <v>1.456379772242496</v>
      </c>
      <c r="L41" s="15">
        <f t="shared" si="6"/>
        <v>1.6858777565565293</v>
      </c>
      <c r="M41" s="15">
        <f t="shared" si="7"/>
        <v>1.9153757408705623</v>
      </c>
      <c r="N41" s="15">
        <f t="shared" si="8"/>
        <v>2.0683743970799178</v>
      </c>
      <c r="O41" s="15">
        <f t="shared" si="9"/>
        <v>2.2213730532892733</v>
      </c>
      <c r="P41" s="15">
        <f t="shared" si="10"/>
        <v>2.4508710376033065</v>
      </c>
      <c r="Q41" s="15">
        <f t="shared" si="11"/>
        <v>2.6803690219173397</v>
      </c>
    </row>
    <row r="42" spans="1:17" x14ac:dyDescent="0.55000000000000004">
      <c r="A42" s="8" t="s">
        <v>52</v>
      </c>
      <c r="B42" s="3" t="s">
        <v>14</v>
      </c>
      <c r="C42" s="16">
        <v>2.9037935080172086</v>
      </c>
      <c r="D42" s="16">
        <v>0.80115522852122267</v>
      </c>
      <c r="E42" s="15">
        <f t="shared" si="0"/>
        <v>2.1026382794959861</v>
      </c>
      <c r="F42" s="15">
        <f t="shared" si="1"/>
        <v>2.5032158937565971</v>
      </c>
      <c r="G42" s="15">
        <f t="shared" si="2"/>
        <v>2.9037935080172086</v>
      </c>
      <c r="H42" s="15">
        <f t="shared" si="3"/>
        <v>3.30437112227782</v>
      </c>
      <c r="I42" s="15">
        <f t="shared" si="4"/>
        <v>3.704948736538431</v>
      </c>
      <c r="J42" s="3"/>
      <c r="K42" s="15">
        <f t="shared" si="5"/>
        <v>2.2628693252002305</v>
      </c>
      <c r="L42" s="15">
        <f t="shared" si="6"/>
        <v>2.5032158937565971</v>
      </c>
      <c r="M42" s="15">
        <f t="shared" si="7"/>
        <v>2.7435624623129642</v>
      </c>
      <c r="N42" s="15">
        <f t="shared" si="8"/>
        <v>2.9037935080172086</v>
      </c>
      <c r="O42" s="15">
        <f t="shared" si="9"/>
        <v>3.064024553721453</v>
      </c>
      <c r="P42" s="15">
        <f t="shared" si="10"/>
        <v>3.30437112227782</v>
      </c>
      <c r="Q42" s="15">
        <f t="shared" si="11"/>
        <v>3.5447176908341866</v>
      </c>
    </row>
    <row r="43" spans="1:17" x14ac:dyDescent="0.55000000000000004">
      <c r="A43" s="8" t="s">
        <v>53</v>
      </c>
      <c r="B43" s="3" t="s">
        <v>14</v>
      </c>
      <c r="C43" s="16">
        <v>2.7006909138313122</v>
      </c>
      <c r="D43" s="16">
        <v>0.85481114229258337</v>
      </c>
      <c r="E43" s="15">
        <f t="shared" si="0"/>
        <v>1.845879771538729</v>
      </c>
      <c r="F43" s="15">
        <f t="shared" si="1"/>
        <v>2.2732853426850204</v>
      </c>
      <c r="G43" s="15">
        <f t="shared" si="2"/>
        <v>2.7006909138313122</v>
      </c>
      <c r="H43" s="15">
        <f t="shared" si="3"/>
        <v>3.1280964849776041</v>
      </c>
      <c r="I43" s="15">
        <f t="shared" si="4"/>
        <v>3.5555020561238955</v>
      </c>
      <c r="J43" s="3"/>
      <c r="K43" s="15">
        <f t="shared" si="5"/>
        <v>2.0168419999972453</v>
      </c>
      <c r="L43" s="15">
        <f t="shared" si="6"/>
        <v>2.2732853426850204</v>
      </c>
      <c r="M43" s="15">
        <f t="shared" si="7"/>
        <v>2.5297286853727954</v>
      </c>
      <c r="N43" s="15">
        <f t="shared" si="8"/>
        <v>2.7006909138313122</v>
      </c>
      <c r="O43" s="15">
        <f t="shared" si="9"/>
        <v>2.871653142289829</v>
      </c>
      <c r="P43" s="15">
        <f t="shared" si="10"/>
        <v>3.1280964849776041</v>
      </c>
      <c r="Q43" s="15">
        <f t="shared" si="11"/>
        <v>3.3845398276653791</v>
      </c>
    </row>
    <row r="44" spans="1:17" x14ac:dyDescent="0.55000000000000004">
      <c r="A44" s="8" t="s">
        <v>54</v>
      </c>
      <c r="B44" s="3" t="s">
        <v>14</v>
      </c>
      <c r="C44" s="16">
        <v>2.9189805761960681</v>
      </c>
      <c r="D44" s="16">
        <v>0.76849427383235736</v>
      </c>
      <c r="E44" s="15">
        <f t="shared" si="0"/>
        <v>2.1504863023637109</v>
      </c>
      <c r="F44" s="15">
        <f t="shared" si="1"/>
        <v>2.5347334392798895</v>
      </c>
      <c r="G44" s="15">
        <f t="shared" si="2"/>
        <v>2.9189805761960681</v>
      </c>
      <c r="H44" s="15">
        <f t="shared" si="3"/>
        <v>3.3032277131122467</v>
      </c>
      <c r="I44" s="15">
        <f t="shared" si="4"/>
        <v>3.6874748500284253</v>
      </c>
      <c r="J44" s="3"/>
      <c r="K44" s="15">
        <f t="shared" si="5"/>
        <v>2.3041851571301821</v>
      </c>
      <c r="L44" s="15">
        <f t="shared" si="6"/>
        <v>2.5347334392798895</v>
      </c>
      <c r="M44" s="15">
        <f t="shared" si="7"/>
        <v>2.7652817214295968</v>
      </c>
      <c r="N44" s="15">
        <f t="shared" si="8"/>
        <v>2.9189805761960681</v>
      </c>
      <c r="O44" s="15">
        <f t="shared" si="9"/>
        <v>3.0726794309625394</v>
      </c>
      <c r="P44" s="15">
        <f t="shared" si="10"/>
        <v>3.3032277131122467</v>
      </c>
      <c r="Q44" s="15">
        <f t="shared" si="11"/>
        <v>3.5337759952619541</v>
      </c>
    </row>
    <row r="45" spans="1:17" x14ac:dyDescent="0.55000000000000004">
      <c r="A45" s="8" t="s">
        <v>55</v>
      </c>
      <c r="B45" s="3" t="s">
        <v>14</v>
      </c>
      <c r="C45" s="16">
        <v>3.2467409724938152</v>
      </c>
      <c r="D45" s="16">
        <v>0.6620486141290195</v>
      </c>
      <c r="E45" s="15">
        <f t="shared" si="0"/>
        <v>2.5846923583647956</v>
      </c>
      <c r="F45" s="15">
        <f t="shared" si="1"/>
        <v>2.9157166654293056</v>
      </c>
      <c r="G45" s="15">
        <f t="shared" si="2"/>
        <v>3.2467409724938152</v>
      </c>
      <c r="H45" s="15">
        <f t="shared" si="3"/>
        <v>3.5777652795583248</v>
      </c>
      <c r="I45" s="15">
        <f t="shared" si="4"/>
        <v>3.9087895866228348</v>
      </c>
      <c r="J45" s="3"/>
      <c r="K45" s="15">
        <f t="shared" si="5"/>
        <v>2.7171020811905997</v>
      </c>
      <c r="L45" s="15">
        <f t="shared" si="6"/>
        <v>2.9157166654293056</v>
      </c>
      <c r="M45" s="15">
        <f t="shared" si="7"/>
        <v>3.1143312496680111</v>
      </c>
      <c r="N45" s="15">
        <f t="shared" si="8"/>
        <v>3.2467409724938152</v>
      </c>
      <c r="O45" s="15">
        <f t="shared" si="9"/>
        <v>3.3791506953196193</v>
      </c>
      <c r="P45" s="15">
        <f t="shared" si="10"/>
        <v>3.5777652795583248</v>
      </c>
      <c r="Q45" s="15">
        <f t="shared" si="11"/>
        <v>3.7763798637970307</v>
      </c>
    </row>
    <row r="46" spans="1:17" x14ac:dyDescent="0.55000000000000004">
      <c r="A46" s="8" t="s">
        <v>56</v>
      </c>
      <c r="B46" s="3" t="s">
        <v>14</v>
      </c>
      <c r="C46" s="16">
        <v>3.1280086749386702</v>
      </c>
      <c r="D46" s="16">
        <v>0.55289408359461589</v>
      </c>
      <c r="E46" s="15">
        <f t="shared" si="0"/>
        <v>2.5751145913440543</v>
      </c>
      <c r="F46" s="15">
        <f t="shared" si="1"/>
        <v>2.8515616331413622</v>
      </c>
      <c r="G46" s="15">
        <f t="shared" si="2"/>
        <v>3.1280086749386702</v>
      </c>
      <c r="H46" s="15">
        <f t="shared" si="3"/>
        <v>3.4044557167359781</v>
      </c>
      <c r="I46" s="15">
        <f t="shared" si="4"/>
        <v>3.6809027585332861</v>
      </c>
      <c r="J46" s="3"/>
      <c r="K46" s="15">
        <f t="shared" si="5"/>
        <v>2.6856934080629773</v>
      </c>
      <c r="L46" s="15">
        <f t="shared" si="6"/>
        <v>2.8515616331413622</v>
      </c>
      <c r="M46" s="15">
        <f t="shared" si="7"/>
        <v>3.0174298582197472</v>
      </c>
      <c r="N46" s="15">
        <f t="shared" si="8"/>
        <v>3.1280086749386702</v>
      </c>
      <c r="O46" s="15">
        <f t="shared" si="9"/>
        <v>3.2385874916575932</v>
      </c>
      <c r="P46" s="15">
        <f t="shared" si="10"/>
        <v>3.4044557167359781</v>
      </c>
      <c r="Q46" s="15">
        <f t="shared" si="11"/>
        <v>3.5703239418143631</v>
      </c>
    </row>
    <row r="47" spans="1:17" x14ac:dyDescent="0.55000000000000004">
      <c r="A47" s="8" t="s">
        <v>57</v>
      </c>
      <c r="B47" s="3" t="s">
        <v>14</v>
      </c>
      <c r="C47" s="16">
        <v>2.599530700039109</v>
      </c>
      <c r="D47" s="16">
        <v>0.78886228891381749</v>
      </c>
      <c r="E47" s="15">
        <f t="shared" si="0"/>
        <v>1.8106684111252915</v>
      </c>
      <c r="F47" s="15">
        <f t="shared" si="1"/>
        <v>2.2050995555822004</v>
      </c>
      <c r="G47" s="15">
        <f t="shared" si="2"/>
        <v>2.599530700039109</v>
      </c>
      <c r="H47" s="15">
        <f t="shared" si="3"/>
        <v>2.9939618444960177</v>
      </c>
      <c r="I47" s="15">
        <f t="shared" si="4"/>
        <v>3.3883929889529263</v>
      </c>
      <c r="J47" s="3"/>
      <c r="K47" s="15">
        <f t="shared" si="5"/>
        <v>1.968440868908055</v>
      </c>
      <c r="L47" s="15">
        <f t="shared" si="6"/>
        <v>2.2050995555822004</v>
      </c>
      <c r="M47" s="15">
        <f t="shared" si="7"/>
        <v>2.4417582422563457</v>
      </c>
      <c r="N47" s="15">
        <f t="shared" si="8"/>
        <v>2.599530700039109</v>
      </c>
      <c r="O47" s="15">
        <f t="shared" si="9"/>
        <v>2.7573031578218723</v>
      </c>
      <c r="P47" s="15">
        <f t="shared" si="10"/>
        <v>2.9939618444960177</v>
      </c>
      <c r="Q47" s="15">
        <f t="shared" si="11"/>
        <v>3.230620531170163</v>
      </c>
    </row>
    <row r="48" spans="1:17" x14ac:dyDescent="0.55000000000000004">
      <c r="A48" s="8" t="s">
        <v>107</v>
      </c>
      <c r="B48" s="3" t="s">
        <v>14</v>
      </c>
      <c r="C48" s="16">
        <v>3.0498631208447482</v>
      </c>
      <c r="D48" s="16">
        <v>0.76474806684753183</v>
      </c>
      <c r="E48" s="15">
        <f t="shared" si="0"/>
        <v>2.2851150539972163</v>
      </c>
      <c r="F48" s="15">
        <f t="shared" si="1"/>
        <v>2.6674890874209822</v>
      </c>
      <c r="G48" s="15">
        <f t="shared" si="2"/>
        <v>3.0498631208447482</v>
      </c>
      <c r="H48" s="15">
        <f t="shared" si="3"/>
        <v>3.4322371542685142</v>
      </c>
      <c r="I48" s="15">
        <f t="shared" si="4"/>
        <v>3.8146111876922801</v>
      </c>
      <c r="J48" s="3"/>
      <c r="K48" s="15">
        <f t="shared" si="5"/>
        <v>2.4380646673667226</v>
      </c>
      <c r="L48" s="15">
        <f t="shared" si="6"/>
        <v>2.6674890874209822</v>
      </c>
      <c r="M48" s="15">
        <f t="shared" si="7"/>
        <v>2.8969135074752419</v>
      </c>
      <c r="N48" s="15">
        <f t="shared" si="8"/>
        <v>3.0498631208447482</v>
      </c>
      <c r="O48" s="15">
        <f t="shared" si="9"/>
        <v>3.2028127342142545</v>
      </c>
      <c r="P48" s="15">
        <f t="shared" si="10"/>
        <v>3.4322371542685142</v>
      </c>
      <c r="Q48" s="15">
        <f t="shared" si="11"/>
        <v>3.6616615743227738</v>
      </c>
    </row>
    <row r="49" spans="1:17" x14ac:dyDescent="0.55000000000000004">
      <c r="A49" s="8" t="s">
        <v>58</v>
      </c>
      <c r="B49" s="3" t="s">
        <v>14</v>
      </c>
      <c r="C49" s="16">
        <v>3.7098161908486516</v>
      </c>
      <c r="D49" s="16">
        <v>0.61332858988205607</v>
      </c>
      <c r="E49" s="15">
        <f t="shared" si="0"/>
        <v>3.0964876009665954</v>
      </c>
      <c r="F49" s="15">
        <f t="shared" si="1"/>
        <v>3.4031518959076235</v>
      </c>
      <c r="G49" s="15">
        <f t="shared" si="2"/>
        <v>3.7098161908486516</v>
      </c>
      <c r="H49" s="19">
        <f>C49+0.5*D49</f>
        <v>4.0164804857896792</v>
      </c>
      <c r="I49" s="19">
        <f t="shared" si="4"/>
        <v>4.3231447807307077</v>
      </c>
      <c r="J49" s="3"/>
      <c r="K49" s="15">
        <f t="shared" si="5"/>
        <v>3.2191533189430066</v>
      </c>
      <c r="L49" s="15">
        <f t="shared" si="6"/>
        <v>3.4031518959076235</v>
      </c>
      <c r="M49" s="15">
        <f t="shared" si="7"/>
        <v>3.5871504728722403</v>
      </c>
      <c r="N49" s="15">
        <f t="shared" si="8"/>
        <v>3.7098161908486516</v>
      </c>
      <c r="O49" s="15">
        <f t="shared" si="9"/>
        <v>3.8324819088250628</v>
      </c>
      <c r="P49" s="19">
        <f t="shared" si="10"/>
        <v>4.0164804857896792</v>
      </c>
      <c r="Q49" s="19">
        <f t="shared" si="11"/>
        <v>4.2004790627542965</v>
      </c>
    </row>
    <row r="50" spans="1:17" x14ac:dyDescent="0.55000000000000004">
      <c r="A50" s="8" t="s">
        <v>59</v>
      </c>
      <c r="B50" s="3" t="s">
        <v>14</v>
      </c>
      <c r="C50" s="16">
        <v>2.6654282362143178</v>
      </c>
      <c r="D50" s="16">
        <v>0.75577801839995062</v>
      </c>
      <c r="E50" s="15">
        <f t="shared" si="0"/>
        <v>1.9096502178143671</v>
      </c>
      <c r="F50" s="15">
        <f t="shared" si="1"/>
        <v>2.2875392270143426</v>
      </c>
      <c r="G50" s="15">
        <f t="shared" si="2"/>
        <v>2.6654282362143178</v>
      </c>
      <c r="H50" s="15">
        <f t="shared" si="3"/>
        <v>3.0433172454142929</v>
      </c>
      <c r="I50" s="15">
        <f t="shared" si="4"/>
        <v>3.4212062546142685</v>
      </c>
      <c r="J50" s="3"/>
      <c r="K50" s="15">
        <f t="shared" si="5"/>
        <v>2.0608058214943572</v>
      </c>
      <c r="L50" s="15">
        <f t="shared" si="6"/>
        <v>2.2875392270143426</v>
      </c>
      <c r="M50" s="15">
        <f t="shared" si="7"/>
        <v>2.5142726325343276</v>
      </c>
      <c r="N50" s="15">
        <f t="shared" si="8"/>
        <v>2.6654282362143178</v>
      </c>
      <c r="O50" s="15">
        <f t="shared" si="9"/>
        <v>2.8165838398943079</v>
      </c>
      <c r="P50" s="15">
        <f t="shared" si="10"/>
        <v>3.0433172454142929</v>
      </c>
      <c r="Q50" s="15">
        <f t="shared" si="11"/>
        <v>3.2700506509342784</v>
      </c>
    </row>
    <row r="51" spans="1:17" x14ac:dyDescent="0.55000000000000004">
      <c r="A51" s="12" t="s">
        <v>60</v>
      </c>
      <c r="B51" s="10" t="s">
        <v>14</v>
      </c>
      <c r="C51" s="17">
        <v>2.4000782166601482</v>
      </c>
      <c r="D51" s="17">
        <v>0.75479301231278562</v>
      </c>
      <c r="E51" s="18">
        <f t="shared" si="0"/>
        <v>1.6452852043473625</v>
      </c>
      <c r="F51" s="18">
        <f t="shared" si="1"/>
        <v>2.0226817105037553</v>
      </c>
      <c r="G51" s="18">
        <f t="shared" si="2"/>
        <v>2.4000782166601482</v>
      </c>
      <c r="H51" s="18">
        <f t="shared" si="3"/>
        <v>2.7774747228165411</v>
      </c>
      <c r="I51" s="18">
        <f t="shared" si="4"/>
        <v>3.1548712289729339</v>
      </c>
      <c r="J51" s="10"/>
      <c r="K51" s="18">
        <f t="shared" si="5"/>
        <v>1.7962438068099198</v>
      </c>
      <c r="L51" s="18">
        <f t="shared" si="6"/>
        <v>2.0226817105037553</v>
      </c>
      <c r="M51" s="18">
        <f t="shared" si="7"/>
        <v>2.2491196141975909</v>
      </c>
      <c r="N51" s="18">
        <f t="shared" si="8"/>
        <v>2.4000782166601482</v>
      </c>
      <c r="O51" s="18">
        <f t="shared" si="9"/>
        <v>2.5510368191227055</v>
      </c>
      <c r="P51" s="18">
        <f t="shared" si="10"/>
        <v>2.7774747228165411</v>
      </c>
      <c r="Q51" s="18">
        <f t="shared" si="11"/>
        <v>3.0039126265103766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C60D-3BDB-488A-9B8A-8F285D2D990D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2.7455767350928615</v>
      </c>
      <c r="D4" s="14">
        <v>0.42520327121293966</v>
      </c>
      <c r="E4" s="15">
        <f>C4-D4</f>
        <v>2.320373463879922</v>
      </c>
      <c r="F4" s="15">
        <f>C4-0.5*D4</f>
        <v>2.5329750994863915</v>
      </c>
      <c r="G4" s="15">
        <f>C4</f>
        <v>2.7455767350928615</v>
      </c>
      <c r="H4" s="15">
        <f>C4+0.5*D4</f>
        <v>2.9581783706993314</v>
      </c>
      <c r="I4" s="15">
        <f>C4+D4</f>
        <v>3.1707800063058009</v>
      </c>
      <c r="J4" s="3"/>
      <c r="K4" s="15">
        <f>C4-0.8*D4</f>
        <v>2.4054141181225095</v>
      </c>
      <c r="L4" s="15">
        <f>C4-0.5*D4</f>
        <v>2.5329750994863915</v>
      </c>
      <c r="M4" s="15">
        <f>C4-0.2*D4</f>
        <v>2.6605360808502736</v>
      </c>
      <c r="N4" s="15">
        <f>C4</f>
        <v>2.7455767350928615</v>
      </c>
      <c r="O4" s="15">
        <f>C4+0.2*D4</f>
        <v>2.8306173893354494</v>
      </c>
      <c r="P4" s="15">
        <f>C4+0.5*D4</f>
        <v>2.9581783706993314</v>
      </c>
      <c r="Q4" s="15">
        <f>C4+0.8*D4</f>
        <v>3.0857393520632135</v>
      </c>
    </row>
    <row r="5" spans="1:17" x14ac:dyDescent="0.55000000000000004">
      <c r="A5" s="8" t="s">
        <v>18</v>
      </c>
      <c r="B5" s="3" t="s">
        <v>14</v>
      </c>
      <c r="C5" s="16">
        <v>2.1431085043988225</v>
      </c>
      <c r="D5" s="16">
        <v>0.73875387315602958</v>
      </c>
      <c r="E5" s="15">
        <f>C5-D5</f>
        <v>1.4043546312427928</v>
      </c>
      <c r="F5" s="15">
        <f>C5-0.5*D5</f>
        <v>1.7737315678208077</v>
      </c>
      <c r="G5" s="15">
        <f>C5</f>
        <v>2.1431085043988225</v>
      </c>
      <c r="H5" s="15">
        <f>C5+0.5*D5</f>
        <v>2.5124854409768371</v>
      </c>
      <c r="I5" s="15">
        <f>C5+D5</f>
        <v>2.8818623775548522</v>
      </c>
      <c r="J5" s="3"/>
      <c r="K5" s="15">
        <f>C5-0.8*D5</f>
        <v>1.5521054058739989</v>
      </c>
      <c r="L5" s="15">
        <f>C5-0.5*D5</f>
        <v>1.7737315678208077</v>
      </c>
      <c r="M5" s="15">
        <f>C5-0.2*D5</f>
        <v>1.9953577297676166</v>
      </c>
      <c r="N5" s="15">
        <f>C5</f>
        <v>2.1431085043988225</v>
      </c>
      <c r="O5" s="15">
        <f>C5+0.2*D5</f>
        <v>2.2908592790300286</v>
      </c>
      <c r="P5" s="15">
        <f>C5+0.5*D5</f>
        <v>2.5124854409768371</v>
      </c>
      <c r="Q5" s="15">
        <f>C5+0.8*D5</f>
        <v>2.7341116029236461</v>
      </c>
    </row>
    <row r="6" spans="1:17" x14ac:dyDescent="0.55000000000000004">
      <c r="A6" s="8" t="s">
        <v>19</v>
      </c>
      <c r="B6" s="3" t="s">
        <v>14</v>
      </c>
      <c r="C6" s="16">
        <v>1.9573802541544452</v>
      </c>
      <c r="D6" s="16">
        <v>0.60665576172813007</v>
      </c>
      <c r="E6" s="15">
        <f t="shared" ref="E6:E51" si="0">C6-D6</f>
        <v>1.3507244924263151</v>
      </c>
      <c r="F6" s="15">
        <f t="shared" ref="F6:F51" si="1">C6-0.5*D6</f>
        <v>1.65405237329038</v>
      </c>
      <c r="G6" s="15">
        <f t="shared" ref="G6:G51" si="2">C6</f>
        <v>1.9573802541544452</v>
      </c>
      <c r="H6" s="15">
        <f t="shared" ref="H6:H51" si="3">C6+0.5*D6</f>
        <v>2.2607081350185103</v>
      </c>
      <c r="I6" s="15">
        <f t="shared" ref="I6:I51" si="4">C6+D6</f>
        <v>2.564036015882575</v>
      </c>
      <c r="J6" s="3"/>
      <c r="K6" s="15">
        <f t="shared" ref="K6:K51" si="5">C6-0.8*D6</f>
        <v>1.4720556447719411</v>
      </c>
      <c r="L6" s="15">
        <f t="shared" ref="L6:L51" si="6">C6-0.5*D6</f>
        <v>1.65405237329038</v>
      </c>
      <c r="M6" s="15">
        <f t="shared" ref="M6:M51" si="7">C6-0.2*D6</f>
        <v>1.8360491018088192</v>
      </c>
      <c r="N6" s="15">
        <f t="shared" ref="N6:N51" si="8">C6</f>
        <v>1.9573802541544452</v>
      </c>
      <c r="O6" s="15">
        <f t="shared" ref="O6:O51" si="9">C6+0.2*D6</f>
        <v>2.0787114065000711</v>
      </c>
      <c r="P6" s="15">
        <f t="shared" ref="P6:P51" si="10">C6+0.5*D6</f>
        <v>2.2607081350185103</v>
      </c>
      <c r="Q6" s="15">
        <f t="shared" ref="Q6:Q51" si="11">C6+0.8*D6</f>
        <v>2.4427048635369495</v>
      </c>
    </row>
    <row r="7" spans="1:17" x14ac:dyDescent="0.55000000000000004">
      <c r="A7" s="8" t="s">
        <v>20</v>
      </c>
      <c r="B7" s="3" t="s">
        <v>14</v>
      </c>
      <c r="C7" s="16">
        <v>3.4428152492668631</v>
      </c>
      <c r="D7" s="16">
        <v>0.68118341807702443</v>
      </c>
      <c r="E7" s="15">
        <f t="shared" si="0"/>
        <v>2.7616318311898387</v>
      </c>
      <c r="F7" s="15">
        <f t="shared" si="1"/>
        <v>3.1022235402283509</v>
      </c>
      <c r="G7" s="15">
        <f t="shared" si="2"/>
        <v>3.4428152492668631</v>
      </c>
      <c r="H7" s="15">
        <f t="shared" si="3"/>
        <v>3.7834069583053753</v>
      </c>
      <c r="I7" s="19">
        <f t="shared" si="4"/>
        <v>4.1239986673438871</v>
      </c>
      <c r="J7" s="3"/>
      <c r="K7" s="15">
        <f t="shared" si="5"/>
        <v>2.8978685148052437</v>
      </c>
      <c r="L7" s="15">
        <f t="shared" si="6"/>
        <v>3.1022235402283509</v>
      </c>
      <c r="M7" s="15">
        <f t="shared" si="7"/>
        <v>3.3065785656514581</v>
      </c>
      <c r="N7" s="15">
        <f t="shared" si="8"/>
        <v>3.4428152492668631</v>
      </c>
      <c r="O7" s="15">
        <f t="shared" si="9"/>
        <v>3.5790519328822681</v>
      </c>
      <c r="P7" s="15">
        <f t="shared" si="10"/>
        <v>3.7834069583053753</v>
      </c>
      <c r="Q7" s="15">
        <f t="shared" si="11"/>
        <v>3.9877619837284826</v>
      </c>
    </row>
    <row r="8" spans="1:17" x14ac:dyDescent="0.55000000000000004">
      <c r="A8" s="8" t="s">
        <v>21</v>
      </c>
      <c r="B8" s="3" t="s">
        <v>14</v>
      </c>
      <c r="C8" s="16">
        <v>3.0048875855327477</v>
      </c>
      <c r="D8" s="16">
        <v>0.56088795151085435</v>
      </c>
      <c r="E8" s="15">
        <f t="shared" si="0"/>
        <v>2.4439996340218935</v>
      </c>
      <c r="F8" s="15">
        <f t="shared" si="1"/>
        <v>2.7244436097773206</v>
      </c>
      <c r="G8" s="15">
        <f t="shared" si="2"/>
        <v>3.0048875855327477</v>
      </c>
      <c r="H8" s="15">
        <f t="shared" si="3"/>
        <v>3.2853315612881748</v>
      </c>
      <c r="I8" s="15">
        <f t="shared" si="4"/>
        <v>3.565775537043602</v>
      </c>
      <c r="J8" s="3"/>
      <c r="K8" s="15">
        <f t="shared" si="5"/>
        <v>2.5561772243240641</v>
      </c>
      <c r="L8" s="15">
        <f t="shared" si="6"/>
        <v>2.7244436097773206</v>
      </c>
      <c r="M8" s="15">
        <f t="shared" si="7"/>
        <v>2.892709995230577</v>
      </c>
      <c r="N8" s="15">
        <f t="shared" si="8"/>
        <v>3.0048875855327477</v>
      </c>
      <c r="O8" s="15">
        <f t="shared" si="9"/>
        <v>3.1170651758349184</v>
      </c>
      <c r="P8" s="15">
        <f t="shared" si="10"/>
        <v>3.2853315612881748</v>
      </c>
      <c r="Q8" s="15">
        <f t="shared" si="11"/>
        <v>3.4535979467414313</v>
      </c>
    </row>
    <row r="9" spans="1:17" x14ac:dyDescent="0.55000000000000004">
      <c r="A9" s="8" t="s">
        <v>22</v>
      </c>
      <c r="B9" s="3" t="s">
        <v>14</v>
      </c>
      <c r="C9" s="16">
        <v>3.3970674486803514</v>
      </c>
      <c r="D9" s="16">
        <v>0.71870765327116182</v>
      </c>
      <c r="E9" s="15">
        <f t="shared" si="0"/>
        <v>2.6783597954091896</v>
      </c>
      <c r="F9" s="15">
        <f t="shared" si="1"/>
        <v>3.0377136220447705</v>
      </c>
      <c r="G9" s="15">
        <f t="shared" si="2"/>
        <v>3.3970674486803514</v>
      </c>
      <c r="H9" s="15">
        <f t="shared" si="3"/>
        <v>3.7564212753159323</v>
      </c>
      <c r="I9" s="19">
        <f t="shared" si="4"/>
        <v>4.1157751019515132</v>
      </c>
      <c r="J9" s="3"/>
      <c r="K9" s="15">
        <f t="shared" si="5"/>
        <v>2.822101326063422</v>
      </c>
      <c r="L9" s="15">
        <f t="shared" si="6"/>
        <v>3.0377136220447705</v>
      </c>
      <c r="M9" s="15">
        <f t="shared" si="7"/>
        <v>3.2533259180261189</v>
      </c>
      <c r="N9" s="15">
        <f t="shared" si="8"/>
        <v>3.3970674486803514</v>
      </c>
      <c r="O9" s="15">
        <f t="shared" si="9"/>
        <v>3.5408089793345838</v>
      </c>
      <c r="P9" s="15">
        <f t="shared" si="10"/>
        <v>3.7564212753159323</v>
      </c>
      <c r="Q9" s="15">
        <f t="shared" si="11"/>
        <v>3.9720335712972807</v>
      </c>
    </row>
    <row r="10" spans="1:17" x14ac:dyDescent="0.55000000000000004">
      <c r="A10" s="8" t="s">
        <v>23</v>
      </c>
      <c r="B10" s="3" t="s">
        <v>14</v>
      </c>
      <c r="C10" s="16">
        <v>2.7249266862170107</v>
      </c>
      <c r="D10" s="16">
        <v>0.87209969220442973</v>
      </c>
      <c r="E10" s="15">
        <f t="shared" si="0"/>
        <v>1.852826994012581</v>
      </c>
      <c r="F10" s="15">
        <f t="shared" si="1"/>
        <v>2.2888768401147956</v>
      </c>
      <c r="G10" s="15">
        <f t="shared" si="2"/>
        <v>2.7249266862170107</v>
      </c>
      <c r="H10" s="15">
        <f t="shared" si="3"/>
        <v>3.1609765323192258</v>
      </c>
      <c r="I10" s="15">
        <f t="shared" si="4"/>
        <v>3.5970263784214405</v>
      </c>
      <c r="J10" s="3"/>
      <c r="K10" s="15">
        <f t="shared" si="5"/>
        <v>2.0272469324534668</v>
      </c>
      <c r="L10" s="15">
        <f t="shared" si="6"/>
        <v>2.2888768401147956</v>
      </c>
      <c r="M10" s="15">
        <f t="shared" si="7"/>
        <v>2.550506747776125</v>
      </c>
      <c r="N10" s="15">
        <f t="shared" si="8"/>
        <v>2.7249266862170107</v>
      </c>
      <c r="O10" s="15">
        <f t="shared" si="9"/>
        <v>2.8993466246578965</v>
      </c>
      <c r="P10" s="15">
        <f t="shared" si="10"/>
        <v>3.1609765323192258</v>
      </c>
      <c r="Q10" s="15">
        <f t="shared" si="11"/>
        <v>3.4226064399805547</v>
      </c>
    </row>
    <row r="11" spans="1:17" x14ac:dyDescent="0.55000000000000004">
      <c r="A11" s="8" t="s">
        <v>24</v>
      </c>
      <c r="B11" s="3" t="s">
        <v>14</v>
      </c>
      <c r="C11" s="16">
        <v>2.7554252199413498</v>
      </c>
      <c r="D11" s="16">
        <v>0.86093229188946174</v>
      </c>
      <c r="E11" s="15">
        <f t="shared" si="0"/>
        <v>1.8944929280518881</v>
      </c>
      <c r="F11" s="15">
        <f t="shared" si="1"/>
        <v>2.3249590739966188</v>
      </c>
      <c r="G11" s="15">
        <f t="shared" si="2"/>
        <v>2.7554252199413498</v>
      </c>
      <c r="H11" s="15">
        <f t="shared" si="3"/>
        <v>3.1858913658860808</v>
      </c>
      <c r="I11" s="15">
        <f t="shared" si="4"/>
        <v>3.6163575118308113</v>
      </c>
      <c r="J11" s="3"/>
      <c r="K11" s="15">
        <f t="shared" si="5"/>
        <v>2.0666793864297803</v>
      </c>
      <c r="L11" s="15">
        <f t="shared" si="6"/>
        <v>2.3249590739966188</v>
      </c>
      <c r="M11" s="15">
        <f t="shared" si="7"/>
        <v>2.5832387615634573</v>
      </c>
      <c r="N11" s="15">
        <f t="shared" si="8"/>
        <v>2.7554252199413498</v>
      </c>
      <c r="O11" s="15">
        <f t="shared" si="9"/>
        <v>2.9276116783192423</v>
      </c>
      <c r="P11" s="15">
        <f t="shared" si="10"/>
        <v>3.1858913658860808</v>
      </c>
      <c r="Q11" s="15">
        <f t="shared" si="11"/>
        <v>3.4441710534529193</v>
      </c>
    </row>
    <row r="12" spans="1:17" x14ac:dyDescent="0.55000000000000004">
      <c r="A12" s="12" t="s">
        <v>25</v>
      </c>
      <c r="B12" s="10" t="s">
        <v>14</v>
      </c>
      <c r="C12" s="17">
        <v>2.539002932551317</v>
      </c>
      <c r="D12" s="17">
        <v>0.91532861315585379</v>
      </c>
      <c r="E12" s="18">
        <f t="shared" si="0"/>
        <v>1.6236743193954633</v>
      </c>
      <c r="F12" s="18">
        <f t="shared" si="1"/>
        <v>2.0813386259733901</v>
      </c>
      <c r="G12" s="18">
        <f t="shared" si="2"/>
        <v>2.539002932551317</v>
      </c>
      <c r="H12" s="18">
        <f t="shared" si="3"/>
        <v>2.9966672391292439</v>
      </c>
      <c r="I12" s="18">
        <f t="shared" si="4"/>
        <v>3.4543315457071708</v>
      </c>
      <c r="J12" s="10"/>
      <c r="K12" s="18">
        <f t="shared" si="5"/>
        <v>1.806740042026634</v>
      </c>
      <c r="L12" s="18">
        <f t="shared" si="6"/>
        <v>2.0813386259733901</v>
      </c>
      <c r="M12" s="18">
        <f t="shared" si="7"/>
        <v>2.3559372099201461</v>
      </c>
      <c r="N12" s="18">
        <f t="shared" si="8"/>
        <v>2.539002932551317</v>
      </c>
      <c r="O12" s="18">
        <f t="shared" si="9"/>
        <v>2.722068655182488</v>
      </c>
      <c r="P12" s="18">
        <f t="shared" si="10"/>
        <v>2.9966672391292439</v>
      </c>
      <c r="Q12" s="18">
        <f t="shared" si="11"/>
        <v>3.2712658230759999</v>
      </c>
    </row>
    <row r="13" spans="1:17" x14ac:dyDescent="0.55000000000000004">
      <c r="A13" s="7" t="s">
        <v>13</v>
      </c>
      <c r="B13" s="3" t="s">
        <v>14</v>
      </c>
      <c r="C13" s="14">
        <v>3.0420006516780687</v>
      </c>
      <c r="D13" s="14">
        <v>0.46582416761264728</v>
      </c>
      <c r="E13" s="15">
        <f t="shared" si="0"/>
        <v>2.5761764840654213</v>
      </c>
      <c r="F13" s="15">
        <f t="shared" si="1"/>
        <v>2.8090885678717452</v>
      </c>
      <c r="G13" s="15">
        <f t="shared" si="2"/>
        <v>3.0420006516780687</v>
      </c>
      <c r="H13" s="15">
        <f t="shared" si="3"/>
        <v>3.2749127354843921</v>
      </c>
      <c r="I13" s="15">
        <f t="shared" si="4"/>
        <v>3.507824819290716</v>
      </c>
      <c r="J13" s="3"/>
      <c r="K13" s="15">
        <f t="shared" si="5"/>
        <v>2.6693413175879508</v>
      </c>
      <c r="L13" s="15">
        <f t="shared" si="6"/>
        <v>2.8090885678717452</v>
      </c>
      <c r="M13" s="15">
        <f t="shared" si="7"/>
        <v>2.9488358181555392</v>
      </c>
      <c r="N13" s="15">
        <f t="shared" si="8"/>
        <v>3.0420006516780687</v>
      </c>
      <c r="O13" s="15">
        <f t="shared" si="9"/>
        <v>3.1351654852005981</v>
      </c>
      <c r="P13" s="15">
        <f t="shared" si="10"/>
        <v>3.2749127354843921</v>
      </c>
      <c r="Q13" s="15">
        <f t="shared" si="11"/>
        <v>3.4146599857681865</v>
      </c>
    </row>
    <row r="14" spans="1:17" x14ac:dyDescent="0.55000000000000004">
      <c r="A14" s="8" t="s">
        <v>26</v>
      </c>
      <c r="B14" s="3" t="s">
        <v>14</v>
      </c>
      <c r="C14" s="16">
        <v>3.059628543499513</v>
      </c>
      <c r="D14" s="16">
        <v>0.57703620340520634</v>
      </c>
      <c r="E14" s="15">
        <f t="shared" si="0"/>
        <v>2.4825923400943068</v>
      </c>
      <c r="F14" s="15">
        <f t="shared" si="1"/>
        <v>2.7711104417969099</v>
      </c>
      <c r="G14" s="15">
        <f t="shared" si="2"/>
        <v>3.059628543499513</v>
      </c>
      <c r="H14" s="15">
        <f t="shared" si="3"/>
        <v>3.348146645202116</v>
      </c>
      <c r="I14" s="15">
        <f t="shared" si="4"/>
        <v>3.6366647469047191</v>
      </c>
      <c r="J14" s="3"/>
      <c r="K14" s="15">
        <f t="shared" si="5"/>
        <v>2.597999580775348</v>
      </c>
      <c r="L14" s="15">
        <f t="shared" si="6"/>
        <v>2.7711104417969099</v>
      </c>
      <c r="M14" s="15">
        <f t="shared" si="7"/>
        <v>2.9442213028184718</v>
      </c>
      <c r="N14" s="15">
        <f t="shared" si="8"/>
        <v>3.059628543499513</v>
      </c>
      <c r="O14" s="15">
        <f t="shared" si="9"/>
        <v>3.1750357841805541</v>
      </c>
      <c r="P14" s="15">
        <f t="shared" si="10"/>
        <v>3.348146645202116</v>
      </c>
      <c r="Q14" s="15">
        <f t="shared" si="11"/>
        <v>3.5212575062236779</v>
      </c>
    </row>
    <row r="15" spans="1:17" x14ac:dyDescent="0.55000000000000004">
      <c r="A15" s="8" t="s">
        <v>27</v>
      </c>
      <c r="B15" s="3" t="s">
        <v>14</v>
      </c>
      <c r="C15" s="16">
        <v>3.2615835777126096</v>
      </c>
      <c r="D15" s="16">
        <v>0.74167275581988024</v>
      </c>
      <c r="E15" s="15">
        <f t="shared" si="0"/>
        <v>2.5199108218927293</v>
      </c>
      <c r="F15" s="15">
        <f t="shared" si="1"/>
        <v>2.8907471998026697</v>
      </c>
      <c r="G15" s="15">
        <f t="shared" si="2"/>
        <v>3.2615835777126096</v>
      </c>
      <c r="H15" s="15">
        <f t="shared" si="3"/>
        <v>3.6324199556225496</v>
      </c>
      <c r="I15" s="19">
        <f t="shared" si="4"/>
        <v>4.00325633353249</v>
      </c>
      <c r="J15" s="3"/>
      <c r="K15" s="15">
        <f t="shared" si="5"/>
        <v>2.6682453730567053</v>
      </c>
      <c r="L15" s="15">
        <f t="shared" si="6"/>
        <v>2.8907471998026697</v>
      </c>
      <c r="M15" s="15">
        <f t="shared" si="7"/>
        <v>3.1132490265486337</v>
      </c>
      <c r="N15" s="15">
        <f t="shared" si="8"/>
        <v>3.2615835777126096</v>
      </c>
      <c r="O15" s="15">
        <f t="shared" si="9"/>
        <v>3.4099181288765856</v>
      </c>
      <c r="P15" s="15">
        <f t="shared" si="10"/>
        <v>3.6324199556225496</v>
      </c>
      <c r="Q15" s="15">
        <f t="shared" si="11"/>
        <v>3.854921782368514</v>
      </c>
    </row>
    <row r="16" spans="1:17" x14ac:dyDescent="0.55000000000000004">
      <c r="A16" s="8" t="s">
        <v>28</v>
      </c>
      <c r="B16" s="3" t="s">
        <v>14</v>
      </c>
      <c r="C16" s="16">
        <v>3.1425219941348952</v>
      </c>
      <c r="D16" s="16">
        <v>0.67932545398552568</v>
      </c>
      <c r="E16" s="15">
        <f t="shared" si="0"/>
        <v>2.4631965401493696</v>
      </c>
      <c r="F16" s="15">
        <f t="shared" si="1"/>
        <v>2.8028592671421322</v>
      </c>
      <c r="G16" s="15">
        <f t="shared" si="2"/>
        <v>3.1425219941348952</v>
      </c>
      <c r="H16" s="15">
        <f t="shared" si="3"/>
        <v>3.4821847211276582</v>
      </c>
      <c r="I16" s="15">
        <f t="shared" si="4"/>
        <v>3.8218474481204208</v>
      </c>
      <c r="J16" s="3"/>
      <c r="K16" s="15">
        <f t="shared" si="5"/>
        <v>2.5990616309464745</v>
      </c>
      <c r="L16" s="15">
        <f t="shared" si="6"/>
        <v>2.8028592671421322</v>
      </c>
      <c r="M16" s="15">
        <f t="shared" si="7"/>
        <v>3.0066569033377899</v>
      </c>
      <c r="N16" s="15">
        <f t="shared" si="8"/>
        <v>3.1425219941348952</v>
      </c>
      <c r="O16" s="15">
        <f t="shared" si="9"/>
        <v>3.2783870849320005</v>
      </c>
      <c r="P16" s="15">
        <f t="shared" si="10"/>
        <v>3.4821847211276582</v>
      </c>
      <c r="Q16" s="15">
        <f t="shared" si="11"/>
        <v>3.6859823573233159</v>
      </c>
    </row>
    <row r="17" spans="1:19" x14ac:dyDescent="0.55000000000000004">
      <c r="A17" s="8" t="s">
        <v>62</v>
      </c>
      <c r="B17" s="3" t="s">
        <v>14</v>
      </c>
      <c r="C17" s="16">
        <v>3.2557184750733152</v>
      </c>
      <c r="D17" s="16">
        <v>0.67852139406178658</v>
      </c>
      <c r="E17" s="15">
        <f t="shared" si="0"/>
        <v>2.5771970810115286</v>
      </c>
      <c r="F17" s="15">
        <f t="shared" si="1"/>
        <v>2.9164577780424219</v>
      </c>
      <c r="G17" s="15">
        <f t="shared" si="2"/>
        <v>3.2557184750733152</v>
      </c>
      <c r="H17" s="15">
        <f t="shared" si="3"/>
        <v>3.5949791721042086</v>
      </c>
      <c r="I17" s="15">
        <f t="shared" si="4"/>
        <v>3.9342398691351019</v>
      </c>
      <c r="J17" s="3"/>
      <c r="K17" s="15">
        <f t="shared" si="5"/>
        <v>2.7129013598238858</v>
      </c>
      <c r="L17" s="15">
        <f t="shared" si="6"/>
        <v>2.9164577780424219</v>
      </c>
      <c r="M17" s="15">
        <f t="shared" si="7"/>
        <v>3.120014196260958</v>
      </c>
      <c r="N17" s="15">
        <f t="shared" si="8"/>
        <v>3.2557184750733152</v>
      </c>
      <c r="O17" s="15">
        <f t="shared" si="9"/>
        <v>3.3914227538856725</v>
      </c>
      <c r="P17" s="15">
        <f t="shared" si="10"/>
        <v>3.5949791721042086</v>
      </c>
      <c r="Q17" s="15">
        <f t="shared" si="11"/>
        <v>3.7985355903227447</v>
      </c>
    </row>
    <row r="18" spans="1:19" x14ac:dyDescent="0.55000000000000004">
      <c r="A18" s="8" t="s">
        <v>29</v>
      </c>
      <c r="B18" s="3" t="s">
        <v>14</v>
      </c>
      <c r="C18" s="16">
        <v>2.9225806451612963</v>
      </c>
      <c r="D18" s="16">
        <v>1.0636384111602932</v>
      </c>
      <c r="E18" s="15">
        <f t="shared" si="0"/>
        <v>1.8589422340010031</v>
      </c>
      <c r="F18" s="15">
        <f t="shared" si="1"/>
        <v>2.3907614395811496</v>
      </c>
      <c r="G18" s="15">
        <f t="shared" si="2"/>
        <v>2.9225806451612963</v>
      </c>
      <c r="H18" s="15">
        <f t="shared" si="3"/>
        <v>3.4543998507414431</v>
      </c>
      <c r="I18" s="15">
        <f t="shared" si="4"/>
        <v>3.9862190563215893</v>
      </c>
      <c r="J18" s="3"/>
      <c r="K18" s="15">
        <f t="shared" si="5"/>
        <v>2.0716699162330618</v>
      </c>
      <c r="L18" s="15">
        <f t="shared" si="6"/>
        <v>2.3907614395811496</v>
      </c>
      <c r="M18" s="15">
        <f t="shared" si="7"/>
        <v>2.7098529629292378</v>
      </c>
      <c r="N18" s="15">
        <f t="shared" si="8"/>
        <v>2.9225806451612963</v>
      </c>
      <c r="O18" s="15">
        <f t="shared" si="9"/>
        <v>3.1353083273933549</v>
      </c>
      <c r="P18" s="15">
        <f t="shared" si="10"/>
        <v>3.4543998507414431</v>
      </c>
      <c r="Q18" s="15">
        <f t="shared" si="11"/>
        <v>3.7734913740895308</v>
      </c>
    </row>
    <row r="19" spans="1:19" x14ac:dyDescent="0.55000000000000004">
      <c r="A19" s="12" t="s">
        <v>30</v>
      </c>
      <c r="B19" s="10" t="s">
        <v>14</v>
      </c>
      <c r="C19" s="17">
        <v>2.609970674486807</v>
      </c>
      <c r="D19" s="17">
        <v>0.903056396880627</v>
      </c>
      <c r="E19" s="18">
        <f t="shared" si="0"/>
        <v>1.7069142776061801</v>
      </c>
      <c r="F19" s="18">
        <f t="shared" si="1"/>
        <v>2.1584424760464933</v>
      </c>
      <c r="G19" s="18">
        <f t="shared" si="2"/>
        <v>2.609970674486807</v>
      </c>
      <c r="H19" s="18">
        <f t="shared" si="3"/>
        <v>3.0614988729271206</v>
      </c>
      <c r="I19" s="18">
        <f t="shared" si="4"/>
        <v>3.5130270713674339</v>
      </c>
      <c r="J19" s="10"/>
      <c r="K19" s="18">
        <f t="shared" si="5"/>
        <v>1.8875255569823053</v>
      </c>
      <c r="L19" s="18">
        <f t="shared" si="6"/>
        <v>2.1584424760464933</v>
      </c>
      <c r="M19" s="18">
        <f t="shared" si="7"/>
        <v>2.4293593951106818</v>
      </c>
      <c r="N19" s="18">
        <f t="shared" si="8"/>
        <v>2.609970674486807</v>
      </c>
      <c r="O19" s="18">
        <f t="shared" si="9"/>
        <v>2.7905819538629322</v>
      </c>
      <c r="P19" s="18">
        <f t="shared" si="10"/>
        <v>3.0614988729271206</v>
      </c>
      <c r="Q19" s="18">
        <f t="shared" si="11"/>
        <v>3.3324157919913087</v>
      </c>
    </row>
    <row r="20" spans="1:19" x14ac:dyDescent="0.55000000000000004">
      <c r="A20" s="7" t="s">
        <v>31</v>
      </c>
      <c r="B20" s="3" t="s">
        <v>14</v>
      </c>
      <c r="C20" s="14">
        <v>2.878570652764203</v>
      </c>
      <c r="D20" s="14">
        <v>0.43757245655011673</v>
      </c>
      <c r="E20" s="15">
        <f t="shared" si="0"/>
        <v>2.4409981962140863</v>
      </c>
      <c r="F20" s="15">
        <f t="shared" si="1"/>
        <v>2.6597844244891444</v>
      </c>
      <c r="G20" s="15">
        <f t="shared" si="2"/>
        <v>2.878570652764203</v>
      </c>
      <c r="H20" s="15">
        <f t="shared" si="3"/>
        <v>3.0973568810392615</v>
      </c>
      <c r="I20" s="15">
        <f t="shared" si="4"/>
        <v>3.3161431093143197</v>
      </c>
      <c r="J20" s="3"/>
      <c r="K20" s="15">
        <f t="shared" si="5"/>
        <v>2.5285126875241097</v>
      </c>
      <c r="L20" s="15">
        <f t="shared" si="6"/>
        <v>2.6597844244891444</v>
      </c>
      <c r="M20" s="15">
        <f t="shared" si="7"/>
        <v>2.7910561614541796</v>
      </c>
      <c r="N20" s="15">
        <f t="shared" si="8"/>
        <v>2.878570652764203</v>
      </c>
      <c r="O20" s="15">
        <f t="shared" si="9"/>
        <v>2.9660851440742264</v>
      </c>
      <c r="P20" s="15">
        <f t="shared" si="10"/>
        <v>3.0973568810392615</v>
      </c>
      <c r="Q20" s="15">
        <f t="shared" si="11"/>
        <v>3.2286286180042962</v>
      </c>
    </row>
    <row r="21" spans="1:19" x14ac:dyDescent="0.55000000000000004">
      <c r="A21" s="7" t="s">
        <v>32</v>
      </c>
      <c r="B21" s="3" t="s">
        <v>14</v>
      </c>
      <c r="C21" s="14">
        <v>2.9136265884652985</v>
      </c>
      <c r="D21" s="14">
        <v>0.42409963854460048</v>
      </c>
      <c r="E21" s="15">
        <f t="shared" ref="E21" si="12">C21-D21</f>
        <v>2.4895269499206982</v>
      </c>
      <c r="F21" s="15">
        <f t="shared" ref="F21" si="13">C21-0.5*D21</f>
        <v>2.7015767691929984</v>
      </c>
      <c r="G21" s="15">
        <f t="shared" ref="G21" si="14">C21</f>
        <v>2.9136265884652985</v>
      </c>
      <c r="H21" s="15">
        <f t="shared" ref="H21" si="15">C21+0.5*D21</f>
        <v>3.1256764077375987</v>
      </c>
      <c r="I21" s="15">
        <f t="shared" ref="I21" si="16">C21+D21</f>
        <v>3.3377262270098988</v>
      </c>
      <c r="J21" s="3"/>
      <c r="K21" s="15">
        <f t="shared" ref="K21" si="17">C21-0.8*D21</f>
        <v>2.5743468776296181</v>
      </c>
      <c r="L21" s="15">
        <f t="shared" ref="L21" si="18">C21-0.5*D21</f>
        <v>2.7015767691929984</v>
      </c>
      <c r="M21" s="15">
        <f t="shared" ref="M21" si="19">C21-0.2*D21</f>
        <v>2.8288066607563787</v>
      </c>
      <c r="N21" s="15">
        <f t="shared" ref="N21" si="20">C21</f>
        <v>2.9136265884652985</v>
      </c>
      <c r="O21" s="15">
        <f t="shared" ref="O21" si="21">C21+0.2*D21</f>
        <v>2.9984465161742184</v>
      </c>
      <c r="P21" s="15">
        <f t="shared" ref="P21" si="22">C21+0.5*D21</f>
        <v>3.1256764077375987</v>
      </c>
      <c r="Q21" s="15">
        <f t="shared" ref="Q21" si="23">C21+0.8*D21</f>
        <v>3.252906299300979</v>
      </c>
    </row>
    <row r="22" spans="1:19" x14ac:dyDescent="0.55000000000000004">
      <c r="A22" s="8" t="s">
        <v>33</v>
      </c>
      <c r="B22" s="3" t="s">
        <v>14</v>
      </c>
      <c r="C22" s="16">
        <v>2.7274682306940381</v>
      </c>
      <c r="D22" s="16">
        <v>0.72541751962254808</v>
      </c>
      <c r="E22" s="15">
        <f t="shared" si="0"/>
        <v>2.0020507110714902</v>
      </c>
      <c r="F22" s="15">
        <f t="shared" si="1"/>
        <v>2.3647594708827642</v>
      </c>
      <c r="G22" s="15">
        <f t="shared" si="2"/>
        <v>2.7274682306940381</v>
      </c>
      <c r="H22" s="15">
        <f t="shared" si="3"/>
        <v>3.090176990505312</v>
      </c>
      <c r="I22" s="15">
        <f t="shared" si="4"/>
        <v>3.452885750316586</v>
      </c>
      <c r="J22" s="3"/>
      <c r="K22" s="15">
        <f t="shared" si="5"/>
        <v>2.1471342149959995</v>
      </c>
      <c r="L22" s="15">
        <f t="shared" si="6"/>
        <v>2.3647594708827642</v>
      </c>
      <c r="M22" s="15">
        <f t="shared" si="7"/>
        <v>2.5823847267695283</v>
      </c>
      <c r="N22" s="15">
        <f t="shared" si="8"/>
        <v>2.7274682306940381</v>
      </c>
      <c r="O22" s="15">
        <f t="shared" si="9"/>
        <v>2.8725517346185478</v>
      </c>
      <c r="P22" s="15">
        <f t="shared" si="10"/>
        <v>3.090176990505312</v>
      </c>
      <c r="Q22" s="15">
        <f t="shared" si="11"/>
        <v>3.3078022463920767</v>
      </c>
      <c r="S22" s="4"/>
    </row>
    <row r="23" spans="1:19" x14ac:dyDescent="0.55000000000000004">
      <c r="A23" s="8" t="s">
        <v>34</v>
      </c>
      <c r="B23" s="3" t="s">
        <v>14</v>
      </c>
      <c r="C23" s="16">
        <v>2.8371456500488779</v>
      </c>
      <c r="D23" s="16">
        <v>0.64600347243859446</v>
      </c>
      <c r="E23" s="15">
        <f t="shared" si="0"/>
        <v>2.1911421776102835</v>
      </c>
      <c r="F23" s="15">
        <f t="shared" si="1"/>
        <v>2.5141439138295807</v>
      </c>
      <c r="G23" s="15">
        <f t="shared" si="2"/>
        <v>2.8371456500488779</v>
      </c>
      <c r="H23" s="15">
        <f t="shared" si="3"/>
        <v>3.160147386268175</v>
      </c>
      <c r="I23" s="15">
        <f t="shared" si="4"/>
        <v>3.4831491224874722</v>
      </c>
      <c r="J23" s="3"/>
      <c r="K23" s="15">
        <f t="shared" si="5"/>
        <v>2.3203428720980024</v>
      </c>
      <c r="L23" s="15">
        <f t="shared" si="6"/>
        <v>2.5141439138295807</v>
      </c>
      <c r="M23" s="15">
        <f t="shared" si="7"/>
        <v>2.707944955561159</v>
      </c>
      <c r="N23" s="15">
        <f t="shared" si="8"/>
        <v>2.8371456500488779</v>
      </c>
      <c r="O23" s="15">
        <f t="shared" si="9"/>
        <v>2.9663463445365967</v>
      </c>
      <c r="P23" s="15">
        <f t="shared" si="10"/>
        <v>3.160147386268175</v>
      </c>
      <c r="Q23" s="15">
        <f t="shared" si="11"/>
        <v>3.3539484279997533</v>
      </c>
    </row>
    <row r="24" spans="1:19" x14ac:dyDescent="0.55000000000000004">
      <c r="A24" s="8" t="s">
        <v>35</v>
      </c>
      <c r="B24" s="3" t="s">
        <v>14</v>
      </c>
      <c r="C24" s="16">
        <v>3.2291300097751714</v>
      </c>
      <c r="D24" s="16">
        <v>0.67048879339457723</v>
      </c>
      <c r="E24" s="15">
        <f t="shared" si="0"/>
        <v>2.5586412163805941</v>
      </c>
      <c r="F24" s="15">
        <f t="shared" si="1"/>
        <v>2.8938856130778827</v>
      </c>
      <c r="G24" s="15">
        <f t="shared" si="2"/>
        <v>3.2291300097751714</v>
      </c>
      <c r="H24" s="15">
        <f t="shared" si="3"/>
        <v>3.5643744064724601</v>
      </c>
      <c r="I24" s="15">
        <f t="shared" si="4"/>
        <v>3.8996188031697487</v>
      </c>
      <c r="J24" s="3"/>
      <c r="K24" s="15">
        <f t="shared" si="5"/>
        <v>2.6927389750595094</v>
      </c>
      <c r="L24" s="15">
        <f t="shared" si="6"/>
        <v>2.8938856130778827</v>
      </c>
      <c r="M24" s="15">
        <f t="shared" si="7"/>
        <v>3.095032251096256</v>
      </c>
      <c r="N24" s="15">
        <f t="shared" si="8"/>
        <v>3.2291300097751714</v>
      </c>
      <c r="O24" s="15">
        <f t="shared" si="9"/>
        <v>3.3632277684540868</v>
      </c>
      <c r="P24" s="15">
        <f t="shared" si="10"/>
        <v>3.5643744064724601</v>
      </c>
      <c r="Q24" s="15">
        <f t="shared" si="11"/>
        <v>3.7655210444908334</v>
      </c>
    </row>
    <row r="25" spans="1:19" x14ac:dyDescent="0.55000000000000004">
      <c r="A25" s="8" t="s">
        <v>36</v>
      </c>
      <c r="B25" s="3" t="s">
        <v>14</v>
      </c>
      <c r="C25" s="16">
        <v>2.6744868035190597</v>
      </c>
      <c r="D25" s="16">
        <v>0.94021404513902629</v>
      </c>
      <c r="E25" s="15">
        <f t="shared" si="0"/>
        <v>1.7342727583800333</v>
      </c>
      <c r="F25" s="15">
        <f t="shared" si="1"/>
        <v>2.2043797809495467</v>
      </c>
      <c r="G25" s="15">
        <f t="shared" si="2"/>
        <v>2.6744868035190597</v>
      </c>
      <c r="H25" s="15">
        <f t="shared" si="3"/>
        <v>3.1445938260885726</v>
      </c>
      <c r="I25" s="15">
        <f t="shared" si="4"/>
        <v>3.6147008486580861</v>
      </c>
      <c r="J25" s="3"/>
      <c r="K25" s="15">
        <f t="shared" si="5"/>
        <v>1.9223155674078387</v>
      </c>
      <c r="L25" s="15">
        <f t="shared" si="6"/>
        <v>2.2043797809495467</v>
      </c>
      <c r="M25" s="15">
        <f t="shared" si="7"/>
        <v>2.4864439944912542</v>
      </c>
      <c r="N25" s="15">
        <f t="shared" si="8"/>
        <v>2.6744868035190597</v>
      </c>
      <c r="O25" s="15">
        <f t="shared" si="9"/>
        <v>2.8625296125468651</v>
      </c>
      <c r="P25" s="15">
        <f t="shared" si="10"/>
        <v>3.1445938260885726</v>
      </c>
      <c r="Q25" s="15">
        <f t="shared" si="11"/>
        <v>3.4266580396302806</v>
      </c>
    </row>
    <row r="26" spans="1:19" x14ac:dyDescent="0.55000000000000004">
      <c r="A26" s="8" t="s">
        <v>37</v>
      </c>
      <c r="B26" s="3" t="s">
        <v>14</v>
      </c>
      <c r="C26" s="16">
        <v>2.7472140762463355</v>
      </c>
      <c r="D26" s="16">
        <v>0.84893238215602584</v>
      </c>
      <c r="E26" s="15">
        <f t="shared" si="0"/>
        <v>1.8982816940903096</v>
      </c>
      <c r="F26" s="15">
        <f t="shared" si="1"/>
        <v>2.3227478851683228</v>
      </c>
      <c r="G26" s="15">
        <f t="shared" si="2"/>
        <v>2.7472140762463355</v>
      </c>
      <c r="H26" s="15">
        <f t="shared" si="3"/>
        <v>3.1716802673243483</v>
      </c>
      <c r="I26" s="15">
        <f t="shared" si="4"/>
        <v>3.5961464584023615</v>
      </c>
      <c r="J26" s="3"/>
      <c r="K26" s="15">
        <f t="shared" si="5"/>
        <v>2.0680681705215149</v>
      </c>
      <c r="L26" s="15">
        <f t="shared" si="6"/>
        <v>2.3227478851683228</v>
      </c>
      <c r="M26" s="15">
        <f t="shared" si="7"/>
        <v>2.5774275998151301</v>
      </c>
      <c r="N26" s="15">
        <f t="shared" si="8"/>
        <v>2.7472140762463355</v>
      </c>
      <c r="O26" s="15">
        <f t="shared" si="9"/>
        <v>2.9170005526775409</v>
      </c>
      <c r="P26" s="15">
        <f t="shared" si="10"/>
        <v>3.1716802673243483</v>
      </c>
      <c r="Q26" s="15">
        <f t="shared" si="11"/>
        <v>3.4263599819711561</v>
      </c>
    </row>
    <row r="27" spans="1:19" x14ac:dyDescent="0.55000000000000004">
      <c r="A27" s="8" t="s">
        <v>38</v>
      </c>
      <c r="B27" s="3" t="s">
        <v>14</v>
      </c>
      <c r="C27" s="16">
        <v>2.4269794721407631</v>
      </c>
      <c r="D27" s="16">
        <v>1.0568241645227479</v>
      </c>
      <c r="E27" s="15">
        <f t="shared" si="0"/>
        <v>1.3701553076180153</v>
      </c>
      <c r="F27" s="15">
        <f t="shared" si="1"/>
        <v>1.8985673898793891</v>
      </c>
      <c r="G27" s="15">
        <f t="shared" si="2"/>
        <v>2.4269794721407631</v>
      </c>
      <c r="H27" s="15">
        <f t="shared" si="3"/>
        <v>2.9553915544021372</v>
      </c>
      <c r="I27" s="15">
        <f t="shared" si="4"/>
        <v>3.4838036366635112</v>
      </c>
      <c r="J27" s="3"/>
      <c r="K27" s="15">
        <f t="shared" si="5"/>
        <v>1.581520140522565</v>
      </c>
      <c r="L27" s="15">
        <f t="shared" si="6"/>
        <v>1.8985673898793891</v>
      </c>
      <c r="M27" s="15">
        <f t="shared" si="7"/>
        <v>2.2156146392362137</v>
      </c>
      <c r="N27" s="15">
        <f t="shared" si="8"/>
        <v>2.4269794721407631</v>
      </c>
      <c r="O27" s="15">
        <f t="shared" si="9"/>
        <v>2.6383443050453126</v>
      </c>
      <c r="P27" s="15">
        <f t="shared" si="10"/>
        <v>2.9553915544021372</v>
      </c>
      <c r="Q27" s="15">
        <f t="shared" si="11"/>
        <v>3.2724388037589613</v>
      </c>
    </row>
    <row r="28" spans="1:19" x14ac:dyDescent="0.55000000000000004">
      <c r="A28" s="8" t="s">
        <v>39</v>
      </c>
      <c r="B28" s="3" t="s">
        <v>14</v>
      </c>
      <c r="C28" s="16">
        <v>3.1008797653958942</v>
      </c>
      <c r="D28" s="16">
        <v>0.75005816689617144</v>
      </c>
      <c r="E28" s="15">
        <f t="shared" si="0"/>
        <v>2.3508215984997225</v>
      </c>
      <c r="F28" s="15">
        <f t="shared" si="1"/>
        <v>2.7258506819478083</v>
      </c>
      <c r="G28" s="15">
        <f t="shared" si="2"/>
        <v>3.1008797653958942</v>
      </c>
      <c r="H28" s="15">
        <f t="shared" si="3"/>
        <v>3.47590884884398</v>
      </c>
      <c r="I28" s="15">
        <f t="shared" si="4"/>
        <v>3.8509379322920658</v>
      </c>
      <c r="J28" s="3"/>
      <c r="K28" s="15">
        <f t="shared" si="5"/>
        <v>2.500833231878957</v>
      </c>
      <c r="L28" s="15">
        <f t="shared" si="6"/>
        <v>2.7258506819478083</v>
      </c>
      <c r="M28" s="15">
        <f t="shared" si="7"/>
        <v>2.9508681320166597</v>
      </c>
      <c r="N28" s="15">
        <f t="shared" si="8"/>
        <v>3.1008797653958942</v>
      </c>
      <c r="O28" s="15">
        <f t="shared" si="9"/>
        <v>3.2508913987751287</v>
      </c>
      <c r="P28" s="15">
        <f t="shared" si="10"/>
        <v>3.47590884884398</v>
      </c>
      <c r="Q28" s="15">
        <f t="shared" si="11"/>
        <v>3.7009262989128313</v>
      </c>
    </row>
    <row r="29" spans="1:19" x14ac:dyDescent="0.55000000000000004">
      <c r="A29" s="8" t="s">
        <v>40</v>
      </c>
      <c r="B29" s="3" t="s">
        <v>14</v>
      </c>
      <c r="C29" s="16">
        <v>3.2832844574780062</v>
      </c>
      <c r="D29" s="16">
        <v>0.67664492973631718</v>
      </c>
      <c r="E29" s="15">
        <f t="shared" si="0"/>
        <v>2.6066395277416889</v>
      </c>
      <c r="F29" s="15">
        <f t="shared" si="1"/>
        <v>2.9449619926098478</v>
      </c>
      <c r="G29" s="15">
        <f t="shared" si="2"/>
        <v>3.2832844574780062</v>
      </c>
      <c r="H29" s="15">
        <f t="shared" si="3"/>
        <v>3.6216069223461647</v>
      </c>
      <c r="I29" s="15">
        <f t="shared" si="4"/>
        <v>3.9599293872143235</v>
      </c>
      <c r="J29" s="3"/>
      <c r="K29" s="15">
        <f t="shared" si="5"/>
        <v>2.7419685136889527</v>
      </c>
      <c r="L29" s="15">
        <f t="shared" si="6"/>
        <v>2.9449619926098478</v>
      </c>
      <c r="M29" s="15">
        <f t="shared" si="7"/>
        <v>3.147955471530743</v>
      </c>
      <c r="N29" s="15">
        <f t="shared" si="8"/>
        <v>3.2832844574780062</v>
      </c>
      <c r="O29" s="15">
        <f t="shared" si="9"/>
        <v>3.4186134434252695</v>
      </c>
      <c r="P29" s="15">
        <f t="shared" si="10"/>
        <v>3.6216069223461647</v>
      </c>
      <c r="Q29" s="15">
        <f t="shared" si="11"/>
        <v>3.8246004012670598</v>
      </c>
    </row>
    <row r="30" spans="1:19" x14ac:dyDescent="0.55000000000000004">
      <c r="A30" s="8" t="s">
        <v>41</v>
      </c>
      <c r="B30" s="3" t="s">
        <v>14</v>
      </c>
      <c r="C30" s="16">
        <v>3.0557184750733177</v>
      </c>
      <c r="D30" s="16">
        <v>0.7735757566092899</v>
      </c>
      <c r="E30" s="15">
        <f t="shared" si="0"/>
        <v>2.2821427184640277</v>
      </c>
      <c r="F30" s="15">
        <f t="shared" si="1"/>
        <v>2.6689305967686727</v>
      </c>
      <c r="G30" s="15">
        <f t="shared" si="2"/>
        <v>3.0557184750733177</v>
      </c>
      <c r="H30" s="15">
        <f t="shared" si="3"/>
        <v>3.4425063533779627</v>
      </c>
      <c r="I30" s="15">
        <f t="shared" si="4"/>
        <v>3.8292942316826077</v>
      </c>
      <c r="J30" s="3"/>
      <c r="K30" s="15">
        <f t="shared" si="5"/>
        <v>2.4368578697858858</v>
      </c>
      <c r="L30" s="15">
        <f t="shared" si="6"/>
        <v>2.6689305967686727</v>
      </c>
      <c r="M30" s="15">
        <f t="shared" si="7"/>
        <v>2.9010033237514596</v>
      </c>
      <c r="N30" s="15">
        <f t="shared" si="8"/>
        <v>3.0557184750733177</v>
      </c>
      <c r="O30" s="15">
        <f t="shared" si="9"/>
        <v>3.2104336263951758</v>
      </c>
      <c r="P30" s="15">
        <f t="shared" si="10"/>
        <v>3.4425063533779627</v>
      </c>
      <c r="Q30" s="15">
        <f t="shared" si="11"/>
        <v>3.6745790803607496</v>
      </c>
    </row>
    <row r="31" spans="1:19" x14ac:dyDescent="0.55000000000000004">
      <c r="A31" s="12" t="s">
        <v>42</v>
      </c>
      <c r="B31" s="10" t="s">
        <v>14</v>
      </c>
      <c r="C31" s="17">
        <v>3.0539589442815256</v>
      </c>
      <c r="D31" s="17">
        <v>0.72555457869842332</v>
      </c>
      <c r="E31" s="18">
        <f t="shared" si="0"/>
        <v>2.3284043655831024</v>
      </c>
      <c r="F31" s="18">
        <f t="shared" si="1"/>
        <v>2.691181654932314</v>
      </c>
      <c r="G31" s="18">
        <f t="shared" si="2"/>
        <v>3.0539589442815256</v>
      </c>
      <c r="H31" s="18">
        <f t="shared" si="3"/>
        <v>3.4167362336307372</v>
      </c>
      <c r="I31" s="18">
        <f t="shared" si="4"/>
        <v>3.7795135229799488</v>
      </c>
      <c r="J31" s="10"/>
      <c r="K31" s="18">
        <f t="shared" si="5"/>
        <v>2.4735152813227868</v>
      </c>
      <c r="L31" s="18">
        <f t="shared" si="6"/>
        <v>2.691181654932314</v>
      </c>
      <c r="M31" s="18">
        <f t="shared" si="7"/>
        <v>2.9088480285418408</v>
      </c>
      <c r="N31" s="18">
        <f t="shared" si="8"/>
        <v>3.0539589442815256</v>
      </c>
      <c r="O31" s="18">
        <f t="shared" si="9"/>
        <v>3.1990698600212104</v>
      </c>
      <c r="P31" s="18">
        <f t="shared" si="10"/>
        <v>3.4167362336307372</v>
      </c>
      <c r="Q31" s="18">
        <f t="shared" si="11"/>
        <v>3.6344026072402644</v>
      </c>
    </row>
    <row r="32" spans="1:19" x14ac:dyDescent="0.55000000000000004">
      <c r="A32" s="7" t="s">
        <v>16</v>
      </c>
      <c r="B32" s="3" t="s">
        <v>14</v>
      </c>
      <c r="C32" s="14">
        <v>2.9082530372852968</v>
      </c>
      <c r="D32" s="14">
        <v>0.488756396494611</v>
      </c>
      <c r="E32" s="15">
        <f t="shared" si="0"/>
        <v>2.4194966407906859</v>
      </c>
      <c r="F32" s="15">
        <f t="shared" si="1"/>
        <v>2.6638748390379914</v>
      </c>
      <c r="G32" s="15">
        <f t="shared" si="2"/>
        <v>2.9082530372852968</v>
      </c>
      <c r="H32" s="15">
        <f t="shared" si="3"/>
        <v>3.1526312355326023</v>
      </c>
      <c r="I32" s="15">
        <f t="shared" si="4"/>
        <v>3.3970094337799077</v>
      </c>
      <c r="J32" s="3"/>
      <c r="K32" s="15">
        <f t="shared" si="5"/>
        <v>2.5172479200896078</v>
      </c>
      <c r="L32" s="15">
        <f t="shared" si="6"/>
        <v>2.6638748390379914</v>
      </c>
      <c r="M32" s="15">
        <f t="shared" si="7"/>
        <v>2.8105017579863745</v>
      </c>
      <c r="N32" s="15">
        <f t="shared" si="8"/>
        <v>2.9082530372852968</v>
      </c>
      <c r="O32" s="15">
        <f t="shared" si="9"/>
        <v>3.0060043165842192</v>
      </c>
      <c r="P32" s="15">
        <f t="shared" si="10"/>
        <v>3.1526312355326023</v>
      </c>
      <c r="Q32" s="15">
        <f t="shared" si="11"/>
        <v>3.2992581544809858</v>
      </c>
    </row>
    <row r="33" spans="1:17" x14ac:dyDescent="0.55000000000000004">
      <c r="A33" s="8" t="s">
        <v>43</v>
      </c>
      <c r="B33" s="3" t="s">
        <v>14</v>
      </c>
      <c r="C33" s="16">
        <v>3.1894428152492695</v>
      </c>
      <c r="D33" s="16">
        <v>0.67994837671456054</v>
      </c>
      <c r="E33" s="15">
        <f t="shared" si="0"/>
        <v>2.5094944385347091</v>
      </c>
      <c r="F33" s="15">
        <f t="shared" si="1"/>
        <v>2.8494686268919893</v>
      </c>
      <c r="G33" s="15">
        <f t="shared" si="2"/>
        <v>3.1894428152492695</v>
      </c>
      <c r="H33" s="15">
        <f t="shared" si="3"/>
        <v>3.5294170036065498</v>
      </c>
      <c r="I33" s="15">
        <f t="shared" si="4"/>
        <v>3.86939119196383</v>
      </c>
      <c r="J33" s="3"/>
      <c r="K33" s="15">
        <f t="shared" si="5"/>
        <v>2.6454841138776208</v>
      </c>
      <c r="L33" s="15">
        <f t="shared" si="6"/>
        <v>2.8494686268919893</v>
      </c>
      <c r="M33" s="15">
        <f t="shared" si="7"/>
        <v>3.0534531399063574</v>
      </c>
      <c r="N33" s="15">
        <f t="shared" si="8"/>
        <v>3.1894428152492695</v>
      </c>
      <c r="O33" s="15">
        <f t="shared" si="9"/>
        <v>3.3254324905921817</v>
      </c>
      <c r="P33" s="15">
        <f t="shared" si="10"/>
        <v>3.5294170036065498</v>
      </c>
      <c r="Q33" s="15">
        <f t="shared" si="11"/>
        <v>3.7334015166209182</v>
      </c>
    </row>
    <row r="34" spans="1:17" x14ac:dyDescent="0.55000000000000004">
      <c r="A34" s="8" t="s">
        <v>44</v>
      </c>
      <c r="B34" s="3" t="s">
        <v>14</v>
      </c>
      <c r="C34" s="16">
        <v>2.9554252199413518</v>
      </c>
      <c r="D34" s="16">
        <v>0.70236535170406811</v>
      </c>
      <c r="E34" s="15">
        <f t="shared" si="0"/>
        <v>2.2530598682372838</v>
      </c>
      <c r="F34" s="15">
        <f t="shared" si="1"/>
        <v>2.6042425440893178</v>
      </c>
      <c r="G34" s="15">
        <f t="shared" si="2"/>
        <v>2.9554252199413518</v>
      </c>
      <c r="H34" s="15">
        <f t="shared" si="3"/>
        <v>3.3066078957933858</v>
      </c>
      <c r="I34" s="15">
        <f t="shared" si="4"/>
        <v>3.6577905716454198</v>
      </c>
      <c r="J34" s="3"/>
      <c r="K34" s="15">
        <f t="shared" si="5"/>
        <v>2.3935329385780975</v>
      </c>
      <c r="L34" s="15">
        <f t="shared" si="6"/>
        <v>2.6042425440893178</v>
      </c>
      <c r="M34" s="15">
        <f t="shared" si="7"/>
        <v>2.8149521496005381</v>
      </c>
      <c r="N34" s="15">
        <f t="shared" si="8"/>
        <v>2.9554252199413518</v>
      </c>
      <c r="O34" s="15">
        <f t="shared" si="9"/>
        <v>3.0958982902821655</v>
      </c>
      <c r="P34" s="15">
        <f t="shared" si="10"/>
        <v>3.3066078957933858</v>
      </c>
      <c r="Q34" s="15">
        <f t="shared" si="11"/>
        <v>3.5173175013046061</v>
      </c>
    </row>
    <row r="35" spans="1:17" x14ac:dyDescent="0.55000000000000004">
      <c r="A35" s="8" t="s">
        <v>45</v>
      </c>
      <c r="B35" s="3" t="s">
        <v>14</v>
      </c>
      <c r="C35" s="16">
        <v>2.8686217008797592</v>
      </c>
      <c r="D35" s="16">
        <v>0.72212326345810796</v>
      </c>
      <c r="E35" s="15">
        <f t="shared" si="0"/>
        <v>2.1464984374216511</v>
      </c>
      <c r="F35" s="15">
        <f t="shared" si="1"/>
        <v>2.5075600691507054</v>
      </c>
      <c r="G35" s="15">
        <f t="shared" si="2"/>
        <v>2.8686217008797592</v>
      </c>
      <c r="H35" s="15">
        <f t="shared" si="3"/>
        <v>3.229683332608813</v>
      </c>
      <c r="I35" s="15">
        <f t="shared" si="4"/>
        <v>3.5907449643378673</v>
      </c>
      <c r="J35" s="3"/>
      <c r="K35" s="15">
        <f t="shared" si="5"/>
        <v>2.2909230901132727</v>
      </c>
      <c r="L35" s="15">
        <f t="shared" si="6"/>
        <v>2.5075600691507054</v>
      </c>
      <c r="M35" s="15">
        <f t="shared" si="7"/>
        <v>2.7241970481881377</v>
      </c>
      <c r="N35" s="15">
        <f t="shared" si="8"/>
        <v>2.8686217008797592</v>
      </c>
      <c r="O35" s="15">
        <f t="shared" si="9"/>
        <v>3.0130463535713807</v>
      </c>
      <c r="P35" s="15">
        <f t="shared" si="10"/>
        <v>3.229683332608813</v>
      </c>
      <c r="Q35" s="15">
        <f t="shared" si="11"/>
        <v>3.4463203116462457</v>
      </c>
    </row>
    <row r="36" spans="1:17" x14ac:dyDescent="0.55000000000000004">
      <c r="A36" s="8" t="s">
        <v>46</v>
      </c>
      <c r="B36" s="3" t="s">
        <v>14</v>
      </c>
      <c r="C36" s="16">
        <v>2.8082111436950115</v>
      </c>
      <c r="D36" s="16">
        <v>0.78059093571044225</v>
      </c>
      <c r="E36" s="15">
        <f t="shared" si="0"/>
        <v>2.0276202079845693</v>
      </c>
      <c r="F36" s="15">
        <f t="shared" si="1"/>
        <v>2.4179156758397902</v>
      </c>
      <c r="G36" s="15">
        <f t="shared" si="2"/>
        <v>2.8082111436950115</v>
      </c>
      <c r="H36" s="15">
        <f t="shared" si="3"/>
        <v>3.1985066115502327</v>
      </c>
      <c r="I36" s="15">
        <f t="shared" si="4"/>
        <v>3.5888020794054536</v>
      </c>
      <c r="J36" s="3"/>
      <c r="K36" s="15">
        <f t="shared" si="5"/>
        <v>2.1837383951266576</v>
      </c>
      <c r="L36" s="15">
        <f t="shared" si="6"/>
        <v>2.4179156758397902</v>
      </c>
      <c r="M36" s="15">
        <f t="shared" si="7"/>
        <v>2.6520929565529228</v>
      </c>
      <c r="N36" s="15">
        <f t="shared" si="8"/>
        <v>2.8082111436950115</v>
      </c>
      <c r="O36" s="15">
        <f t="shared" si="9"/>
        <v>2.9643293308371002</v>
      </c>
      <c r="P36" s="15">
        <f t="shared" si="10"/>
        <v>3.1985066115502327</v>
      </c>
      <c r="Q36" s="15">
        <f t="shared" si="11"/>
        <v>3.4326838922633653</v>
      </c>
    </row>
    <row r="37" spans="1:17" x14ac:dyDescent="0.55000000000000004">
      <c r="A37" s="8" t="s">
        <v>47</v>
      </c>
      <c r="B37" s="3" t="s">
        <v>14</v>
      </c>
      <c r="C37" s="16">
        <v>3.119648093841644</v>
      </c>
      <c r="D37" s="16">
        <v>0.63152313681567684</v>
      </c>
      <c r="E37" s="15">
        <f t="shared" si="0"/>
        <v>2.4881249570259669</v>
      </c>
      <c r="F37" s="15">
        <f t="shared" si="1"/>
        <v>2.8038865254338057</v>
      </c>
      <c r="G37" s="15">
        <f t="shared" si="2"/>
        <v>3.119648093841644</v>
      </c>
      <c r="H37" s="15">
        <f t="shared" si="3"/>
        <v>3.4354096622494823</v>
      </c>
      <c r="I37" s="15">
        <f t="shared" si="4"/>
        <v>3.7511712306573211</v>
      </c>
      <c r="J37" s="3"/>
      <c r="K37" s="15">
        <f t="shared" si="5"/>
        <v>2.6144295843891023</v>
      </c>
      <c r="L37" s="15">
        <f t="shared" si="6"/>
        <v>2.8038865254338057</v>
      </c>
      <c r="M37" s="15">
        <f t="shared" si="7"/>
        <v>2.9933434664785086</v>
      </c>
      <c r="N37" s="15">
        <f t="shared" si="8"/>
        <v>3.119648093841644</v>
      </c>
      <c r="O37" s="15">
        <f t="shared" si="9"/>
        <v>3.2459527212047794</v>
      </c>
      <c r="P37" s="15">
        <f t="shared" si="10"/>
        <v>3.4354096622494823</v>
      </c>
      <c r="Q37" s="15">
        <f t="shared" si="11"/>
        <v>3.6248666032941856</v>
      </c>
    </row>
    <row r="38" spans="1:17" x14ac:dyDescent="0.55000000000000004">
      <c r="A38" s="8" t="s">
        <v>48</v>
      </c>
      <c r="B38" s="3" t="s">
        <v>14</v>
      </c>
      <c r="C38" s="16">
        <v>2.830498533724338</v>
      </c>
      <c r="D38" s="16">
        <v>0.73558689011871026</v>
      </c>
      <c r="E38" s="15">
        <f t="shared" si="0"/>
        <v>2.0949116436056276</v>
      </c>
      <c r="F38" s="15">
        <f t="shared" si="1"/>
        <v>2.4627050886649831</v>
      </c>
      <c r="G38" s="15">
        <f t="shared" si="2"/>
        <v>2.830498533724338</v>
      </c>
      <c r="H38" s="15">
        <f t="shared" si="3"/>
        <v>3.198291978783693</v>
      </c>
      <c r="I38" s="15">
        <f t="shared" si="4"/>
        <v>3.5660854238430484</v>
      </c>
      <c r="J38" s="3"/>
      <c r="K38" s="15">
        <f t="shared" si="5"/>
        <v>2.2420290216293699</v>
      </c>
      <c r="L38" s="15">
        <f t="shared" si="6"/>
        <v>2.4627050886649831</v>
      </c>
      <c r="M38" s="15">
        <f t="shared" si="7"/>
        <v>2.6833811557005958</v>
      </c>
      <c r="N38" s="15">
        <f t="shared" si="8"/>
        <v>2.830498533724338</v>
      </c>
      <c r="O38" s="15">
        <f t="shared" si="9"/>
        <v>2.9776159117480803</v>
      </c>
      <c r="P38" s="15">
        <f t="shared" si="10"/>
        <v>3.198291978783693</v>
      </c>
      <c r="Q38" s="15">
        <f t="shared" si="11"/>
        <v>3.4189680458193061</v>
      </c>
    </row>
    <row r="39" spans="1:17" x14ac:dyDescent="0.55000000000000004">
      <c r="A39" s="12" t="s">
        <v>49</v>
      </c>
      <c r="B39" s="10" t="s">
        <v>14</v>
      </c>
      <c r="C39" s="17">
        <v>2.5859237536656914</v>
      </c>
      <c r="D39" s="17">
        <v>0.85362461447992233</v>
      </c>
      <c r="E39" s="18">
        <f t="shared" si="0"/>
        <v>1.7322991391857689</v>
      </c>
      <c r="F39" s="18">
        <f t="shared" si="1"/>
        <v>2.1591114464257304</v>
      </c>
      <c r="G39" s="18">
        <f t="shared" si="2"/>
        <v>2.5859237536656914</v>
      </c>
      <c r="H39" s="18">
        <f t="shared" si="3"/>
        <v>3.0127360609056524</v>
      </c>
      <c r="I39" s="18">
        <f t="shared" si="4"/>
        <v>3.4395483681456138</v>
      </c>
      <c r="J39" s="10"/>
      <c r="K39" s="18">
        <f t="shared" si="5"/>
        <v>1.9030240620817533</v>
      </c>
      <c r="L39" s="18">
        <f t="shared" si="6"/>
        <v>2.1591114464257304</v>
      </c>
      <c r="M39" s="18">
        <f t="shared" si="7"/>
        <v>2.415198830769707</v>
      </c>
      <c r="N39" s="18">
        <f t="shared" si="8"/>
        <v>2.5859237536656914</v>
      </c>
      <c r="O39" s="18">
        <f t="shared" si="9"/>
        <v>2.7566486765616758</v>
      </c>
      <c r="P39" s="18">
        <f t="shared" si="10"/>
        <v>3.0127360609056524</v>
      </c>
      <c r="Q39" s="18">
        <f t="shared" si="11"/>
        <v>3.2688234452496294</v>
      </c>
    </row>
    <row r="40" spans="1:17" x14ac:dyDescent="0.55000000000000004">
      <c r="A40" s="7" t="s">
        <v>50</v>
      </c>
      <c r="B40" s="3" t="s">
        <v>14</v>
      </c>
      <c r="C40" s="15">
        <v>3.1138481590094522</v>
      </c>
      <c r="D40" s="15">
        <v>0.51672433501660675</v>
      </c>
      <c r="E40" s="15">
        <f t="shared" si="0"/>
        <v>2.5971238239928454</v>
      </c>
      <c r="F40" s="15">
        <f t="shared" si="1"/>
        <v>2.855485991501149</v>
      </c>
      <c r="G40" s="15">
        <f t="shared" si="2"/>
        <v>3.1138481590094522</v>
      </c>
      <c r="H40" s="15">
        <f t="shared" si="3"/>
        <v>3.3722103265177554</v>
      </c>
      <c r="I40" s="15">
        <f t="shared" si="4"/>
        <v>3.6305724940260591</v>
      </c>
      <c r="J40" s="3"/>
      <c r="K40" s="15">
        <f t="shared" si="5"/>
        <v>2.7004686909961668</v>
      </c>
      <c r="L40" s="15">
        <f t="shared" si="6"/>
        <v>2.855485991501149</v>
      </c>
      <c r="M40" s="15">
        <f t="shared" si="7"/>
        <v>3.0105032920061308</v>
      </c>
      <c r="N40" s="15">
        <f t="shared" si="8"/>
        <v>3.1138481590094522</v>
      </c>
      <c r="O40" s="15">
        <f t="shared" si="9"/>
        <v>3.2171930260127737</v>
      </c>
      <c r="P40" s="15">
        <f t="shared" si="10"/>
        <v>3.3722103265177554</v>
      </c>
      <c r="Q40" s="15">
        <f t="shared" si="11"/>
        <v>3.5272276270227376</v>
      </c>
    </row>
    <row r="41" spans="1:17" x14ac:dyDescent="0.55000000000000004">
      <c r="A41" s="8" t="s">
        <v>51</v>
      </c>
      <c r="B41" s="3" t="s">
        <v>14</v>
      </c>
      <c r="C41" s="16">
        <v>2.4977517106549332</v>
      </c>
      <c r="D41" s="16">
        <v>0.78132598468325687</v>
      </c>
      <c r="E41" s="15">
        <f t="shared" si="0"/>
        <v>1.7164257259716762</v>
      </c>
      <c r="F41" s="15">
        <f t="shared" si="1"/>
        <v>2.1070887183133049</v>
      </c>
      <c r="G41" s="15">
        <f t="shared" si="2"/>
        <v>2.4977517106549332</v>
      </c>
      <c r="H41" s="15">
        <f t="shared" si="3"/>
        <v>2.8884147029965614</v>
      </c>
      <c r="I41" s="15">
        <f t="shared" si="4"/>
        <v>3.2790776953381902</v>
      </c>
      <c r="J41" s="3"/>
      <c r="K41" s="15">
        <f t="shared" si="5"/>
        <v>1.8726909229083275</v>
      </c>
      <c r="L41" s="15">
        <f t="shared" si="6"/>
        <v>2.1070887183133049</v>
      </c>
      <c r="M41" s="15">
        <f t="shared" si="7"/>
        <v>2.3414865137182819</v>
      </c>
      <c r="N41" s="15">
        <f t="shared" si="8"/>
        <v>2.4977517106549332</v>
      </c>
      <c r="O41" s="15">
        <f t="shared" si="9"/>
        <v>2.6540169075915845</v>
      </c>
      <c r="P41" s="15">
        <f t="shared" si="10"/>
        <v>2.8884147029965614</v>
      </c>
      <c r="Q41" s="15">
        <f t="shared" si="11"/>
        <v>3.1228124984015388</v>
      </c>
    </row>
    <row r="42" spans="1:17" x14ac:dyDescent="0.55000000000000004">
      <c r="A42" s="8" t="s">
        <v>52</v>
      </c>
      <c r="B42" s="3" t="s">
        <v>14</v>
      </c>
      <c r="C42" s="16">
        <v>3.0602150537634376</v>
      </c>
      <c r="D42" s="16">
        <v>0.6867268161549035</v>
      </c>
      <c r="E42" s="15">
        <f t="shared" si="0"/>
        <v>2.3734882376085342</v>
      </c>
      <c r="F42" s="15">
        <f t="shared" si="1"/>
        <v>2.7168516456859857</v>
      </c>
      <c r="G42" s="15">
        <f t="shared" si="2"/>
        <v>3.0602150537634376</v>
      </c>
      <c r="H42" s="15">
        <f t="shared" si="3"/>
        <v>3.4035784618408895</v>
      </c>
      <c r="I42" s="15">
        <f t="shared" si="4"/>
        <v>3.746941869918341</v>
      </c>
      <c r="J42" s="3"/>
      <c r="K42" s="15">
        <f t="shared" si="5"/>
        <v>2.5108336008395149</v>
      </c>
      <c r="L42" s="15">
        <f t="shared" si="6"/>
        <v>2.7168516456859857</v>
      </c>
      <c r="M42" s="15">
        <f t="shared" si="7"/>
        <v>2.9228696905324569</v>
      </c>
      <c r="N42" s="15">
        <f t="shared" si="8"/>
        <v>3.0602150537634376</v>
      </c>
      <c r="O42" s="15">
        <f t="shared" si="9"/>
        <v>3.1975604169944183</v>
      </c>
      <c r="P42" s="15">
        <f t="shared" si="10"/>
        <v>3.4035784618408895</v>
      </c>
      <c r="Q42" s="15">
        <f t="shared" si="11"/>
        <v>3.6095965066873603</v>
      </c>
    </row>
    <row r="43" spans="1:17" x14ac:dyDescent="0.55000000000000004">
      <c r="A43" s="8" t="s">
        <v>53</v>
      </c>
      <c r="B43" s="3" t="s">
        <v>14</v>
      </c>
      <c r="C43" s="16">
        <v>3.1294232649071376</v>
      </c>
      <c r="D43" s="16">
        <v>0.72382896071138958</v>
      </c>
      <c r="E43" s="15">
        <f t="shared" si="0"/>
        <v>2.4055943041957479</v>
      </c>
      <c r="F43" s="15">
        <f t="shared" si="1"/>
        <v>2.7675087845514428</v>
      </c>
      <c r="G43" s="15">
        <f t="shared" si="2"/>
        <v>3.1294232649071376</v>
      </c>
      <c r="H43" s="15">
        <f t="shared" si="3"/>
        <v>3.4913377452628325</v>
      </c>
      <c r="I43" s="15">
        <f t="shared" si="4"/>
        <v>3.8532522256185273</v>
      </c>
      <c r="J43" s="3"/>
      <c r="K43" s="15">
        <f t="shared" si="5"/>
        <v>2.550360096338026</v>
      </c>
      <c r="L43" s="15">
        <f t="shared" si="6"/>
        <v>2.7675087845514428</v>
      </c>
      <c r="M43" s="15">
        <f t="shared" si="7"/>
        <v>2.9846574727648596</v>
      </c>
      <c r="N43" s="15">
        <f t="shared" si="8"/>
        <v>3.1294232649071376</v>
      </c>
      <c r="O43" s="15">
        <f t="shared" si="9"/>
        <v>3.2741890570494157</v>
      </c>
      <c r="P43" s="15">
        <f t="shared" si="10"/>
        <v>3.4913377452628325</v>
      </c>
      <c r="Q43" s="15">
        <f t="shared" si="11"/>
        <v>3.7084864334762493</v>
      </c>
    </row>
    <row r="44" spans="1:17" x14ac:dyDescent="0.55000000000000004">
      <c r="A44" s="8" t="s">
        <v>54</v>
      </c>
      <c r="B44" s="3" t="s">
        <v>14</v>
      </c>
      <c r="C44" s="16">
        <v>3.0619745845552315</v>
      </c>
      <c r="D44" s="16">
        <v>0.68756666912898601</v>
      </c>
      <c r="E44" s="15">
        <f t="shared" si="0"/>
        <v>2.3744079154262456</v>
      </c>
      <c r="F44" s="15">
        <f t="shared" si="1"/>
        <v>2.7181912499907384</v>
      </c>
      <c r="G44" s="15">
        <f t="shared" si="2"/>
        <v>3.0619745845552315</v>
      </c>
      <c r="H44" s="15">
        <f t="shared" si="3"/>
        <v>3.4057579191197247</v>
      </c>
      <c r="I44" s="15">
        <f t="shared" si="4"/>
        <v>3.7495412536842174</v>
      </c>
      <c r="J44" s="3"/>
      <c r="K44" s="15">
        <f t="shared" si="5"/>
        <v>2.5119212492520426</v>
      </c>
      <c r="L44" s="15">
        <f t="shared" si="6"/>
        <v>2.7181912499907384</v>
      </c>
      <c r="M44" s="15">
        <f t="shared" si="7"/>
        <v>2.9244612507294345</v>
      </c>
      <c r="N44" s="15">
        <f t="shared" si="8"/>
        <v>3.0619745845552315</v>
      </c>
      <c r="O44" s="15">
        <f t="shared" si="9"/>
        <v>3.1994879183810285</v>
      </c>
      <c r="P44" s="15">
        <f t="shared" si="10"/>
        <v>3.4057579191197247</v>
      </c>
      <c r="Q44" s="15">
        <f t="shared" si="11"/>
        <v>3.6120279198584204</v>
      </c>
    </row>
    <row r="45" spans="1:17" x14ac:dyDescent="0.55000000000000004">
      <c r="A45" s="8" t="s">
        <v>55</v>
      </c>
      <c r="B45" s="3" t="s">
        <v>14</v>
      </c>
      <c r="C45" s="16">
        <v>3.466862170087976</v>
      </c>
      <c r="D45" s="16">
        <v>0.52997028818314063</v>
      </c>
      <c r="E45" s="15">
        <f t="shared" si="0"/>
        <v>2.9368918819048355</v>
      </c>
      <c r="F45" s="15">
        <f t="shared" si="1"/>
        <v>3.2018770259964056</v>
      </c>
      <c r="G45" s="15">
        <f t="shared" si="2"/>
        <v>3.466862170087976</v>
      </c>
      <c r="H45" s="15">
        <f t="shared" si="3"/>
        <v>3.7318473141795465</v>
      </c>
      <c r="I45" s="15">
        <f t="shared" si="4"/>
        <v>3.9968324582711166</v>
      </c>
      <c r="J45" s="3"/>
      <c r="K45" s="15">
        <f t="shared" si="5"/>
        <v>3.0428859395414634</v>
      </c>
      <c r="L45" s="15">
        <f t="shared" si="6"/>
        <v>3.2018770259964056</v>
      </c>
      <c r="M45" s="15">
        <f t="shared" si="7"/>
        <v>3.3608681124513478</v>
      </c>
      <c r="N45" s="15">
        <f t="shared" si="8"/>
        <v>3.466862170087976</v>
      </c>
      <c r="O45" s="15">
        <f t="shared" si="9"/>
        <v>3.5728562277246043</v>
      </c>
      <c r="P45" s="15">
        <f t="shared" si="10"/>
        <v>3.7318473141795465</v>
      </c>
      <c r="Q45" s="15">
        <f t="shared" si="11"/>
        <v>3.8908384006344887</v>
      </c>
    </row>
    <row r="46" spans="1:17" x14ac:dyDescent="0.55000000000000004">
      <c r="A46" s="8" t="s">
        <v>56</v>
      </c>
      <c r="B46" s="3" t="s">
        <v>14</v>
      </c>
      <c r="C46" s="16">
        <v>3.3663556384964037</v>
      </c>
      <c r="D46" s="16">
        <v>0.46359679104592655</v>
      </c>
      <c r="E46" s="15">
        <f t="shared" si="0"/>
        <v>2.9027588474504773</v>
      </c>
      <c r="F46" s="15">
        <f t="shared" si="1"/>
        <v>3.1345572429734405</v>
      </c>
      <c r="G46" s="15">
        <f t="shared" si="2"/>
        <v>3.3663556384964037</v>
      </c>
      <c r="H46" s="15">
        <f t="shared" si="3"/>
        <v>3.598154034019367</v>
      </c>
      <c r="I46" s="15">
        <f t="shared" si="4"/>
        <v>3.8299524295423302</v>
      </c>
      <c r="J46" s="3"/>
      <c r="K46" s="15">
        <f t="shared" si="5"/>
        <v>2.9954782056596625</v>
      </c>
      <c r="L46" s="15">
        <f t="shared" si="6"/>
        <v>3.1345572429734405</v>
      </c>
      <c r="M46" s="15">
        <f t="shared" si="7"/>
        <v>3.2736362802872185</v>
      </c>
      <c r="N46" s="15">
        <f t="shared" si="8"/>
        <v>3.3663556384964037</v>
      </c>
      <c r="O46" s="15">
        <f t="shared" si="9"/>
        <v>3.4590749967055889</v>
      </c>
      <c r="P46" s="15">
        <f t="shared" si="10"/>
        <v>3.598154034019367</v>
      </c>
      <c r="Q46" s="15">
        <f t="shared" si="11"/>
        <v>3.737233071333145</v>
      </c>
    </row>
    <row r="47" spans="1:17" x14ac:dyDescent="0.55000000000000004">
      <c r="A47" s="8" t="s">
        <v>57</v>
      </c>
      <c r="B47" s="3" t="s">
        <v>14</v>
      </c>
      <c r="C47" s="16">
        <v>3.0850439882697955</v>
      </c>
      <c r="D47" s="16">
        <v>0.71234446523322137</v>
      </c>
      <c r="E47" s="15">
        <f t="shared" si="0"/>
        <v>2.3726995230365739</v>
      </c>
      <c r="F47" s="15">
        <f t="shared" si="1"/>
        <v>2.7288717556531847</v>
      </c>
      <c r="G47" s="15">
        <f t="shared" si="2"/>
        <v>3.0850439882697955</v>
      </c>
      <c r="H47" s="15">
        <f t="shared" si="3"/>
        <v>3.4412162208864063</v>
      </c>
      <c r="I47" s="15">
        <f t="shared" si="4"/>
        <v>3.7973884535030171</v>
      </c>
      <c r="J47" s="3"/>
      <c r="K47" s="15">
        <f t="shared" si="5"/>
        <v>2.5151684160832186</v>
      </c>
      <c r="L47" s="15">
        <f t="shared" si="6"/>
        <v>2.7288717556531847</v>
      </c>
      <c r="M47" s="15">
        <f t="shared" si="7"/>
        <v>2.9425750952231513</v>
      </c>
      <c r="N47" s="15">
        <f t="shared" si="8"/>
        <v>3.0850439882697955</v>
      </c>
      <c r="O47" s="15">
        <f t="shared" si="9"/>
        <v>3.2275128813164398</v>
      </c>
      <c r="P47" s="15">
        <f t="shared" si="10"/>
        <v>3.4412162208864063</v>
      </c>
      <c r="Q47" s="15">
        <f t="shared" si="11"/>
        <v>3.6549195604563725</v>
      </c>
    </row>
    <row r="48" spans="1:17" x14ac:dyDescent="0.55000000000000004">
      <c r="A48" s="8" t="s">
        <v>107</v>
      </c>
      <c r="B48" s="3" t="s">
        <v>14</v>
      </c>
      <c r="C48" s="16">
        <v>3.2604105571847479</v>
      </c>
      <c r="D48" s="16">
        <v>0.70476984581438495</v>
      </c>
      <c r="E48" s="15">
        <f t="shared" si="0"/>
        <v>2.555640711370363</v>
      </c>
      <c r="F48" s="15">
        <f t="shared" si="1"/>
        <v>2.9080256342775552</v>
      </c>
      <c r="G48" s="15">
        <f t="shared" si="2"/>
        <v>3.2604105571847479</v>
      </c>
      <c r="H48" s="15">
        <f t="shared" si="3"/>
        <v>3.6127954800919406</v>
      </c>
      <c r="I48" s="15">
        <f t="shared" si="4"/>
        <v>3.9651804029991329</v>
      </c>
      <c r="J48" s="3"/>
      <c r="K48" s="15">
        <f t="shared" si="5"/>
        <v>2.6965946805332397</v>
      </c>
      <c r="L48" s="15">
        <f t="shared" si="6"/>
        <v>2.9080256342775552</v>
      </c>
      <c r="M48" s="15">
        <f t="shared" si="7"/>
        <v>3.1194565880218708</v>
      </c>
      <c r="N48" s="15">
        <f t="shared" si="8"/>
        <v>3.2604105571847479</v>
      </c>
      <c r="O48" s="15">
        <f t="shared" si="9"/>
        <v>3.4013645263476251</v>
      </c>
      <c r="P48" s="15">
        <f t="shared" si="10"/>
        <v>3.6127954800919406</v>
      </c>
      <c r="Q48" s="15">
        <f t="shared" si="11"/>
        <v>3.8242264338362562</v>
      </c>
    </row>
    <row r="49" spans="1:17" x14ac:dyDescent="0.55000000000000004">
      <c r="A49" s="8" t="s">
        <v>58</v>
      </c>
      <c r="B49" s="3" t="s">
        <v>14</v>
      </c>
      <c r="C49" s="16">
        <v>3.510263929618767</v>
      </c>
      <c r="D49" s="16">
        <v>0.75139556436676025</v>
      </c>
      <c r="E49" s="15">
        <f t="shared" si="0"/>
        <v>2.758868365252007</v>
      </c>
      <c r="F49" s="15">
        <f t="shared" si="1"/>
        <v>3.134566147435387</v>
      </c>
      <c r="G49" s="15">
        <f t="shared" si="2"/>
        <v>3.510263929618767</v>
      </c>
      <c r="H49" s="15">
        <f>C49+0.5*D49</f>
        <v>3.885961711802147</v>
      </c>
      <c r="I49" s="19">
        <f t="shared" si="4"/>
        <v>4.261659493985527</v>
      </c>
      <c r="J49" s="3"/>
      <c r="K49" s="15">
        <f t="shared" si="5"/>
        <v>2.9091474781253588</v>
      </c>
      <c r="L49" s="15">
        <f t="shared" si="6"/>
        <v>3.134566147435387</v>
      </c>
      <c r="M49" s="15">
        <f t="shared" si="7"/>
        <v>3.3599848167454152</v>
      </c>
      <c r="N49" s="15">
        <f t="shared" si="8"/>
        <v>3.510263929618767</v>
      </c>
      <c r="O49" s="15">
        <f t="shared" si="9"/>
        <v>3.6605430424921188</v>
      </c>
      <c r="P49" s="15">
        <f t="shared" si="10"/>
        <v>3.885961711802147</v>
      </c>
      <c r="Q49" s="19">
        <f t="shared" si="11"/>
        <v>4.1113803811121752</v>
      </c>
    </row>
    <row r="50" spans="1:17" x14ac:dyDescent="0.55000000000000004">
      <c r="A50" s="8" t="s">
        <v>59</v>
      </c>
      <c r="B50" s="3" t="s">
        <v>14</v>
      </c>
      <c r="C50" s="16">
        <v>2.5853372434017587</v>
      </c>
      <c r="D50" s="16">
        <v>0.85574331109657464</v>
      </c>
      <c r="E50" s="15">
        <f t="shared" si="0"/>
        <v>1.7295939323051841</v>
      </c>
      <c r="F50" s="15">
        <f t="shared" si="1"/>
        <v>2.1574655878534714</v>
      </c>
      <c r="G50" s="15">
        <f t="shared" si="2"/>
        <v>2.5853372434017587</v>
      </c>
      <c r="H50" s="15">
        <f t="shared" si="3"/>
        <v>3.0132088989500461</v>
      </c>
      <c r="I50" s="15">
        <f t="shared" si="4"/>
        <v>3.4410805544983334</v>
      </c>
      <c r="J50" s="3"/>
      <c r="K50" s="15">
        <f t="shared" si="5"/>
        <v>1.9007425945244991</v>
      </c>
      <c r="L50" s="15">
        <f t="shared" si="6"/>
        <v>2.1574655878534714</v>
      </c>
      <c r="M50" s="15">
        <f t="shared" si="7"/>
        <v>2.4141885811824437</v>
      </c>
      <c r="N50" s="15">
        <f t="shared" si="8"/>
        <v>2.5853372434017587</v>
      </c>
      <c r="O50" s="15">
        <f t="shared" si="9"/>
        <v>2.7564859056210738</v>
      </c>
      <c r="P50" s="15">
        <f t="shared" si="10"/>
        <v>3.0132088989500461</v>
      </c>
      <c r="Q50" s="15">
        <f t="shared" si="11"/>
        <v>3.2699318922790184</v>
      </c>
    </row>
    <row r="51" spans="1:17" x14ac:dyDescent="0.55000000000000004">
      <c r="A51" s="12" t="s">
        <v>60</v>
      </c>
      <c r="B51" s="3" t="s">
        <v>14</v>
      </c>
      <c r="C51" s="16">
        <v>2.8281524926686195</v>
      </c>
      <c r="D51" s="16">
        <v>0.65615927960101095</v>
      </c>
      <c r="E51" s="15">
        <f t="shared" si="0"/>
        <v>2.1719932130676085</v>
      </c>
      <c r="F51" s="15">
        <f t="shared" si="1"/>
        <v>2.5000728528681142</v>
      </c>
      <c r="G51" s="15">
        <f t="shared" si="2"/>
        <v>2.8281524926686195</v>
      </c>
      <c r="H51" s="15">
        <f t="shared" si="3"/>
        <v>3.1562321324691247</v>
      </c>
      <c r="I51" s="15">
        <f t="shared" si="4"/>
        <v>3.4843117722696304</v>
      </c>
      <c r="J51" s="3"/>
      <c r="K51" s="15">
        <f t="shared" si="5"/>
        <v>2.3032250689878104</v>
      </c>
      <c r="L51" s="15">
        <f t="shared" si="6"/>
        <v>2.5000728528681142</v>
      </c>
      <c r="M51" s="15">
        <f t="shared" si="7"/>
        <v>2.6969206367484171</v>
      </c>
      <c r="N51" s="15">
        <f t="shared" si="8"/>
        <v>2.8281524926686195</v>
      </c>
      <c r="O51" s="15">
        <f t="shared" si="9"/>
        <v>2.9593843485888218</v>
      </c>
      <c r="P51" s="15">
        <f t="shared" si="10"/>
        <v>3.1562321324691247</v>
      </c>
      <c r="Q51" s="15">
        <f t="shared" si="11"/>
        <v>3.3530799163494285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343D-49BE-4E13-BF46-2D5FFE91CC63}">
  <sheetPr>
    <pageSetUpPr fitToPage="1"/>
  </sheetPr>
  <dimension ref="A1:Q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2.6554696713563413</v>
      </c>
      <c r="D4" s="14">
        <v>0.48047623900094588</v>
      </c>
      <c r="E4" s="15">
        <f>C4-D4</f>
        <v>2.1749934323553952</v>
      </c>
      <c r="F4" s="15">
        <f>C4-0.5*D4</f>
        <v>2.4152315518558685</v>
      </c>
      <c r="G4" s="15">
        <f>C4</f>
        <v>2.6554696713563413</v>
      </c>
      <c r="H4" s="15">
        <f>C4+0.5*D4</f>
        <v>2.8957077908568141</v>
      </c>
      <c r="I4" s="15">
        <f>C4+D4</f>
        <v>3.1359459103572873</v>
      </c>
      <c r="J4" s="3"/>
      <c r="K4" s="15">
        <f>C4-0.8*D4</f>
        <v>2.2710886801555845</v>
      </c>
      <c r="L4" s="15">
        <f>C4-0.5*D4</f>
        <v>2.4152315518558685</v>
      </c>
      <c r="M4" s="15">
        <f>C4-0.2*D4</f>
        <v>2.559374423556152</v>
      </c>
      <c r="N4" s="15">
        <f>C4</f>
        <v>2.6554696713563413</v>
      </c>
      <c r="O4" s="15">
        <f>C4+0.2*D4</f>
        <v>2.7515649191565306</v>
      </c>
      <c r="P4" s="15">
        <f>C4+0.5*D4</f>
        <v>2.8957077908568141</v>
      </c>
      <c r="Q4" s="15">
        <f>C4+0.8*D4</f>
        <v>3.039850662557098</v>
      </c>
    </row>
    <row r="5" spans="1:17" x14ac:dyDescent="0.55000000000000004">
      <c r="A5" s="8" t="s">
        <v>18</v>
      </c>
      <c r="B5" s="3" t="s">
        <v>14</v>
      </c>
      <c r="C5" s="16">
        <v>2.204021443593541</v>
      </c>
      <c r="D5" s="16">
        <v>0.70287631814070572</v>
      </c>
      <c r="E5" s="15">
        <f>C5-D5</f>
        <v>1.5011451254528354</v>
      </c>
      <c r="F5" s="15">
        <f>C5-0.5*D5</f>
        <v>1.8525832845231882</v>
      </c>
      <c r="G5" s="15">
        <f>C5</f>
        <v>2.204021443593541</v>
      </c>
      <c r="H5" s="15">
        <f>C5+0.5*D5</f>
        <v>2.5554596026638938</v>
      </c>
      <c r="I5" s="15">
        <f>C5+D5</f>
        <v>2.9068977617342466</v>
      </c>
      <c r="J5" s="3"/>
      <c r="K5" s="15">
        <f>C5-0.8*D5</f>
        <v>1.6417203890809764</v>
      </c>
      <c r="L5" s="15">
        <f>C5-0.5*D5</f>
        <v>1.8525832845231882</v>
      </c>
      <c r="M5" s="15">
        <f>C5-0.2*D5</f>
        <v>2.0634461799653998</v>
      </c>
      <c r="N5" s="15">
        <f>C5</f>
        <v>2.204021443593541</v>
      </c>
      <c r="O5" s="15">
        <f>C5+0.2*D5</f>
        <v>2.3445967072216822</v>
      </c>
      <c r="P5" s="15">
        <f>C5+0.5*D5</f>
        <v>2.5554596026638938</v>
      </c>
      <c r="Q5" s="15">
        <f>C5+0.8*D5</f>
        <v>2.7663224981061054</v>
      </c>
    </row>
    <row r="6" spans="1:17" x14ac:dyDescent="0.55000000000000004">
      <c r="A6" s="8" t="s">
        <v>19</v>
      </c>
      <c r="B6" s="3" t="s">
        <v>14</v>
      </c>
      <c r="C6" s="16">
        <v>2.0958710921020991</v>
      </c>
      <c r="D6" s="16">
        <v>0.63050740440545849</v>
      </c>
      <c r="E6" s="15">
        <f t="shared" ref="E6:E51" si="0">C6-D6</f>
        <v>1.4653636876966405</v>
      </c>
      <c r="F6" s="15">
        <f t="shared" ref="F6:F51" si="1">C6-0.5*D6</f>
        <v>1.7806173898993698</v>
      </c>
      <c r="G6" s="15">
        <f t="shared" ref="G6:G51" si="2">C6</f>
        <v>2.0958710921020991</v>
      </c>
      <c r="H6" s="15">
        <f t="shared" ref="H6:H51" si="3">C6+0.5*D6</f>
        <v>2.4111247943048282</v>
      </c>
      <c r="I6" s="15">
        <f t="shared" ref="I6:I51" si="4">C6+D6</f>
        <v>2.7263784965075577</v>
      </c>
      <c r="J6" s="3"/>
      <c r="K6" s="15">
        <f t="shared" ref="K6:K51" si="5">C6-0.8*D6</f>
        <v>1.5914651685777321</v>
      </c>
      <c r="L6" s="15">
        <f t="shared" ref="L6:L51" si="6">C6-0.5*D6</f>
        <v>1.7806173898993698</v>
      </c>
      <c r="M6" s="15">
        <f t="shared" ref="M6:M51" si="7">C6-0.2*D6</f>
        <v>1.9697696112210075</v>
      </c>
      <c r="N6" s="15">
        <f t="shared" ref="N6:N51" si="8">C6</f>
        <v>2.0958710921020991</v>
      </c>
      <c r="O6" s="15">
        <f t="shared" ref="O6:O51" si="9">C6+0.2*D6</f>
        <v>2.2219725729831907</v>
      </c>
      <c r="P6" s="15">
        <f t="shared" ref="P6:P51" si="10">C6+0.5*D6</f>
        <v>2.4111247943048282</v>
      </c>
      <c r="Q6" s="15">
        <f t="shared" ref="Q6:Q51" si="11">C6+0.8*D6</f>
        <v>2.6002770156264661</v>
      </c>
    </row>
    <row r="7" spans="1:17" x14ac:dyDescent="0.55000000000000004">
      <c r="A7" s="8" t="s">
        <v>20</v>
      </c>
      <c r="B7" s="3" t="s">
        <v>14</v>
      </c>
      <c r="C7" s="16">
        <v>2.9520013302172652</v>
      </c>
      <c r="D7" s="16">
        <v>1.0157726550407693</v>
      </c>
      <c r="E7" s="15">
        <f t="shared" si="0"/>
        <v>1.9362286751764959</v>
      </c>
      <c r="F7" s="15">
        <f t="shared" si="1"/>
        <v>2.4441150026968805</v>
      </c>
      <c r="G7" s="15">
        <f t="shared" si="2"/>
        <v>2.9520013302172652</v>
      </c>
      <c r="H7" s="15">
        <f t="shared" si="3"/>
        <v>3.4598876577376498</v>
      </c>
      <c r="I7" s="15">
        <f t="shared" si="4"/>
        <v>3.9677739852580345</v>
      </c>
      <c r="J7" s="3"/>
      <c r="K7" s="15">
        <f t="shared" si="5"/>
        <v>2.1393832061846498</v>
      </c>
      <c r="L7" s="15">
        <f t="shared" si="6"/>
        <v>2.4441150026968805</v>
      </c>
      <c r="M7" s="15">
        <f t="shared" si="7"/>
        <v>2.7488467992091112</v>
      </c>
      <c r="N7" s="15">
        <f t="shared" si="8"/>
        <v>2.9520013302172652</v>
      </c>
      <c r="O7" s="15">
        <f t="shared" si="9"/>
        <v>3.1551558612254191</v>
      </c>
      <c r="P7" s="15">
        <f t="shared" si="10"/>
        <v>3.4598876577376498</v>
      </c>
      <c r="Q7" s="15">
        <f t="shared" si="11"/>
        <v>3.7646194542498805</v>
      </c>
    </row>
    <row r="8" spans="1:17" x14ac:dyDescent="0.55000000000000004">
      <c r="A8" s="8" t="s">
        <v>21</v>
      </c>
      <c r="B8" s="3" t="s">
        <v>14</v>
      </c>
      <c r="C8" s="16">
        <v>2.9300638319491754</v>
      </c>
      <c r="D8" s="16">
        <v>0.61888332502174348</v>
      </c>
      <c r="E8" s="15">
        <f t="shared" si="0"/>
        <v>2.3111805069274318</v>
      </c>
      <c r="F8" s="15">
        <f t="shared" si="1"/>
        <v>2.6206221694383038</v>
      </c>
      <c r="G8" s="15">
        <f t="shared" si="2"/>
        <v>2.9300638319491754</v>
      </c>
      <c r="H8" s="15">
        <f t="shared" si="3"/>
        <v>3.239505494460047</v>
      </c>
      <c r="I8" s="15">
        <f t="shared" si="4"/>
        <v>3.548947156970919</v>
      </c>
      <c r="J8" s="3"/>
      <c r="K8" s="15">
        <f t="shared" si="5"/>
        <v>2.4349571719317806</v>
      </c>
      <c r="L8" s="15">
        <f t="shared" si="6"/>
        <v>2.6206221694383038</v>
      </c>
      <c r="M8" s="15">
        <f t="shared" si="7"/>
        <v>2.8062871669448266</v>
      </c>
      <c r="N8" s="15">
        <f t="shared" si="8"/>
        <v>2.9300638319491754</v>
      </c>
      <c r="O8" s="15">
        <f t="shared" si="9"/>
        <v>3.0538404969535242</v>
      </c>
      <c r="P8" s="15">
        <f t="shared" si="10"/>
        <v>3.239505494460047</v>
      </c>
      <c r="Q8" s="15">
        <f t="shared" si="11"/>
        <v>3.4251704919665702</v>
      </c>
    </row>
    <row r="9" spans="1:17" x14ac:dyDescent="0.55000000000000004">
      <c r="A9" s="8" t="s">
        <v>22</v>
      </c>
      <c r="B9" s="3" t="s">
        <v>14</v>
      </c>
      <c r="C9" s="16">
        <v>2.8661376590025092</v>
      </c>
      <c r="D9" s="16">
        <v>0.90283473768752909</v>
      </c>
      <c r="E9" s="15">
        <f t="shared" si="0"/>
        <v>1.96330292131498</v>
      </c>
      <c r="F9" s="15">
        <f t="shared" si="1"/>
        <v>2.4147202901587446</v>
      </c>
      <c r="G9" s="15">
        <f t="shared" si="2"/>
        <v>2.8661376590025092</v>
      </c>
      <c r="H9" s="15">
        <f t="shared" si="3"/>
        <v>3.3175550278462738</v>
      </c>
      <c r="I9" s="15">
        <f t="shared" si="4"/>
        <v>3.7689723966900384</v>
      </c>
      <c r="J9" s="3"/>
      <c r="K9" s="15">
        <f t="shared" si="5"/>
        <v>2.143869868852486</v>
      </c>
      <c r="L9" s="15">
        <f t="shared" si="6"/>
        <v>2.4147202901587446</v>
      </c>
      <c r="M9" s="15">
        <f t="shared" si="7"/>
        <v>2.6855707114650031</v>
      </c>
      <c r="N9" s="15">
        <f t="shared" si="8"/>
        <v>2.8661376590025092</v>
      </c>
      <c r="O9" s="15">
        <f t="shared" si="9"/>
        <v>3.0467046065400152</v>
      </c>
      <c r="P9" s="15">
        <f t="shared" si="10"/>
        <v>3.3175550278462738</v>
      </c>
      <c r="Q9" s="15">
        <f t="shared" si="11"/>
        <v>3.5884054491525323</v>
      </c>
    </row>
    <row r="10" spans="1:17" x14ac:dyDescent="0.55000000000000004">
      <c r="A10" s="8" t="s">
        <v>23</v>
      </c>
      <c r="B10" s="3" t="s">
        <v>14</v>
      </c>
      <c r="C10" s="16">
        <v>2.5770814665644455</v>
      </c>
      <c r="D10" s="16">
        <v>0.87677293387389688</v>
      </c>
      <c r="E10" s="15">
        <f t="shared" si="0"/>
        <v>1.7003085326905487</v>
      </c>
      <c r="F10" s="15">
        <f t="shared" si="1"/>
        <v>2.1386949996274969</v>
      </c>
      <c r="G10" s="15">
        <f t="shared" si="2"/>
        <v>2.5770814665644455</v>
      </c>
      <c r="H10" s="15">
        <f t="shared" si="3"/>
        <v>3.0154679335013941</v>
      </c>
      <c r="I10" s="15">
        <f t="shared" si="4"/>
        <v>3.4538544004383422</v>
      </c>
      <c r="J10" s="3"/>
      <c r="K10" s="15">
        <f t="shared" si="5"/>
        <v>1.8756631194653279</v>
      </c>
      <c r="L10" s="15">
        <f t="shared" si="6"/>
        <v>2.1386949996274969</v>
      </c>
      <c r="M10" s="15">
        <f t="shared" si="7"/>
        <v>2.401726879789666</v>
      </c>
      <c r="N10" s="15">
        <f t="shared" si="8"/>
        <v>2.5770814665644455</v>
      </c>
      <c r="O10" s="15">
        <f t="shared" si="9"/>
        <v>2.7524360533392249</v>
      </c>
      <c r="P10" s="15">
        <f t="shared" si="10"/>
        <v>3.0154679335013941</v>
      </c>
      <c r="Q10" s="15">
        <f t="shared" si="11"/>
        <v>3.2784998136635632</v>
      </c>
    </row>
    <row r="11" spans="1:17" x14ac:dyDescent="0.55000000000000004">
      <c r="A11" s="8" t="s">
        <v>24</v>
      </c>
      <c r="B11" s="3" t="s">
        <v>14</v>
      </c>
      <c r="C11" s="16">
        <v>2.7582385707555317</v>
      </c>
      <c r="D11" s="16">
        <v>0.84115714757492877</v>
      </c>
      <c r="E11" s="15">
        <f t="shared" si="0"/>
        <v>1.917081423180603</v>
      </c>
      <c r="F11" s="15">
        <f t="shared" si="1"/>
        <v>2.3376599969680671</v>
      </c>
      <c r="G11" s="15">
        <f t="shared" si="2"/>
        <v>2.7582385707555317</v>
      </c>
      <c r="H11" s="15">
        <f t="shared" si="3"/>
        <v>3.1788171445429962</v>
      </c>
      <c r="I11" s="15">
        <f t="shared" si="4"/>
        <v>3.5993957183304603</v>
      </c>
      <c r="J11" s="3"/>
      <c r="K11" s="15">
        <f t="shared" si="5"/>
        <v>2.0853128526955889</v>
      </c>
      <c r="L11" s="15">
        <f t="shared" si="6"/>
        <v>2.3376599969680671</v>
      </c>
      <c r="M11" s="15">
        <f t="shared" si="7"/>
        <v>2.5900071412405459</v>
      </c>
      <c r="N11" s="15">
        <f t="shared" si="8"/>
        <v>2.7582385707555317</v>
      </c>
      <c r="O11" s="15">
        <f t="shared" si="9"/>
        <v>2.9264700002705175</v>
      </c>
      <c r="P11" s="15">
        <f t="shared" si="10"/>
        <v>3.1788171445429962</v>
      </c>
      <c r="Q11" s="15">
        <f t="shared" si="11"/>
        <v>3.4311642888154745</v>
      </c>
    </row>
    <row r="12" spans="1:17" x14ac:dyDescent="0.55000000000000004">
      <c r="A12" s="12" t="s">
        <v>25</v>
      </c>
      <c r="B12" s="10" t="s">
        <v>14</v>
      </c>
      <c r="C12" s="17">
        <v>2.8603419766658287</v>
      </c>
      <c r="D12" s="17">
        <v>0.81592198433664809</v>
      </c>
      <c r="E12" s="18">
        <f t="shared" si="0"/>
        <v>2.0444199923291806</v>
      </c>
      <c r="F12" s="18">
        <f t="shared" si="1"/>
        <v>2.4523809844975046</v>
      </c>
      <c r="G12" s="18">
        <f t="shared" si="2"/>
        <v>2.8603419766658287</v>
      </c>
      <c r="H12" s="18">
        <f t="shared" si="3"/>
        <v>3.2683029688341527</v>
      </c>
      <c r="I12" s="18">
        <f t="shared" si="4"/>
        <v>3.6762639610024768</v>
      </c>
      <c r="J12" s="10"/>
      <c r="K12" s="18">
        <f t="shared" si="5"/>
        <v>2.20760438919651</v>
      </c>
      <c r="L12" s="18">
        <f t="shared" si="6"/>
        <v>2.4523809844975046</v>
      </c>
      <c r="M12" s="18">
        <f t="shared" si="7"/>
        <v>2.6971575797984992</v>
      </c>
      <c r="N12" s="18">
        <f t="shared" si="8"/>
        <v>2.8603419766658287</v>
      </c>
      <c r="O12" s="18">
        <f t="shared" si="9"/>
        <v>3.0235263735331581</v>
      </c>
      <c r="P12" s="18">
        <f t="shared" si="10"/>
        <v>3.2683029688341527</v>
      </c>
      <c r="Q12" s="18">
        <f t="shared" si="11"/>
        <v>3.5130795641351473</v>
      </c>
    </row>
    <row r="13" spans="1:17" x14ac:dyDescent="0.55000000000000004">
      <c r="A13" s="7" t="s">
        <v>13</v>
      </c>
      <c r="B13" s="3" t="s">
        <v>14</v>
      </c>
      <c r="C13" s="14">
        <v>2.8076416665896677</v>
      </c>
      <c r="D13" s="14">
        <v>0.46963533078585123</v>
      </c>
      <c r="E13" s="15">
        <f t="shared" si="0"/>
        <v>2.3380063358038163</v>
      </c>
      <c r="F13" s="15">
        <f t="shared" si="1"/>
        <v>2.572824001196742</v>
      </c>
      <c r="G13" s="15">
        <f t="shared" si="2"/>
        <v>2.8076416665896677</v>
      </c>
      <c r="H13" s="15">
        <f t="shared" si="3"/>
        <v>3.0424593319825934</v>
      </c>
      <c r="I13" s="15">
        <f t="shared" si="4"/>
        <v>3.2772769973755191</v>
      </c>
      <c r="J13" s="3"/>
      <c r="K13" s="15">
        <f t="shared" si="5"/>
        <v>2.4319334019609866</v>
      </c>
      <c r="L13" s="15">
        <f t="shared" si="6"/>
        <v>2.572824001196742</v>
      </c>
      <c r="M13" s="15">
        <f t="shared" si="7"/>
        <v>2.7137146004324975</v>
      </c>
      <c r="N13" s="15">
        <f t="shared" si="8"/>
        <v>2.8076416665896677</v>
      </c>
      <c r="O13" s="15">
        <f t="shared" si="9"/>
        <v>2.901568732746838</v>
      </c>
      <c r="P13" s="15">
        <f t="shared" si="10"/>
        <v>3.0424593319825934</v>
      </c>
      <c r="Q13" s="15">
        <f t="shared" si="11"/>
        <v>3.1833499312183489</v>
      </c>
    </row>
    <row r="14" spans="1:17" x14ac:dyDescent="0.55000000000000004">
      <c r="A14" s="8" t="s">
        <v>26</v>
      </c>
      <c r="B14" s="3" t="s">
        <v>14</v>
      </c>
      <c r="C14" s="16">
        <v>2.5561176133686581</v>
      </c>
      <c r="D14" s="16">
        <v>0.64815221337564033</v>
      </c>
      <c r="E14" s="15">
        <f t="shared" si="0"/>
        <v>1.9079653999930177</v>
      </c>
      <c r="F14" s="15">
        <f t="shared" si="1"/>
        <v>2.2320415066808379</v>
      </c>
      <c r="G14" s="15">
        <f t="shared" si="2"/>
        <v>2.5561176133686581</v>
      </c>
      <c r="H14" s="15">
        <f t="shared" si="3"/>
        <v>2.8801937200564782</v>
      </c>
      <c r="I14" s="15">
        <f t="shared" si="4"/>
        <v>3.2042698267442984</v>
      </c>
      <c r="J14" s="3"/>
      <c r="K14" s="15">
        <f t="shared" si="5"/>
        <v>2.0375958426681455</v>
      </c>
      <c r="L14" s="15">
        <f t="shared" si="6"/>
        <v>2.2320415066808379</v>
      </c>
      <c r="M14" s="15">
        <f t="shared" si="7"/>
        <v>2.4264871706935298</v>
      </c>
      <c r="N14" s="15">
        <f t="shared" si="8"/>
        <v>2.5561176133686581</v>
      </c>
      <c r="O14" s="15">
        <f t="shared" si="9"/>
        <v>2.6857480560437863</v>
      </c>
      <c r="P14" s="15">
        <f t="shared" si="10"/>
        <v>2.8801937200564782</v>
      </c>
      <c r="Q14" s="15">
        <f t="shared" si="11"/>
        <v>3.0746393840691706</v>
      </c>
    </row>
    <row r="15" spans="1:17" x14ac:dyDescent="0.55000000000000004">
      <c r="A15" s="8" t="s">
        <v>27</v>
      </c>
      <c r="B15" s="3" t="s">
        <v>14</v>
      </c>
      <c r="C15" s="16">
        <v>2.8324055684368852</v>
      </c>
      <c r="D15" s="16">
        <v>0.75275024423510783</v>
      </c>
      <c r="E15" s="15">
        <f t="shared" si="0"/>
        <v>2.0796553242017772</v>
      </c>
      <c r="F15" s="15">
        <f t="shared" si="1"/>
        <v>2.4560304463193314</v>
      </c>
      <c r="G15" s="15">
        <f t="shared" si="2"/>
        <v>2.8324055684368852</v>
      </c>
      <c r="H15" s="15">
        <f t="shared" si="3"/>
        <v>3.2087806905544389</v>
      </c>
      <c r="I15" s="15">
        <f t="shared" si="4"/>
        <v>3.5851558126719931</v>
      </c>
      <c r="J15" s="3"/>
      <c r="K15" s="15">
        <f t="shared" si="5"/>
        <v>2.2302053730487987</v>
      </c>
      <c r="L15" s="15">
        <f t="shared" si="6"/>
        <v>2.4560304463193314</v>
      </c>
      <c r="M15" s="15">
        <f t="shared" si="7"/>
        <v>2.6818555195898637</v>
      </c>
      <c r="N15" s="15">
        <f t="shared" si="8"/>
        <v>2.8324055684368852</v>
      </c>
      <c r="O15" s="15">
        <f t="shared" si="9"/>
        <v>2.9829556172839067</v>
      </c>
      <c r="P15" s="15">
        <f t="shared" si="10"/>
        <v>3.2087806905544389</v>
      </c>
      <c r="Q15" s="15">
        <f t="shared" si="11"/>
        <v>3.4346057638249716</v>
      </c>
    </row>
    <row r="16" spans="1:17" x14ac:dyDescent="0.55000000000000004">
      <c r="A16" s="8" t="s">
        <v>28</v>
      </c>
      <c r="B16" s="3" t="s">
        <v>14</v>
      </c>
      <c r="C16" s="16">
        <v>2.8418390252465695</v>
      </c>
      <c r="D16" s="16">
        <v>0.72296540464361636</v>
      </c>
      <c r="E16" s="15">
        <f t="shared" si="0"/>
        <v>2.1188736206029533</v>
      </c>
      <c r="F16" s="15">
        <f t="shared" si="1"/>
        <v>2.4803563229247612</v>
      </c>
      <c r="G16" s="15">
        <f t="shared" si="2"/>
        <v>2.8418390252465695</v>
      </c>
      <c r="H16" s="15">
        <f t="shared" si="3"/>
        <v>3.2033217275683779</v>
      </c>
      <c r="I16" s="15">
        <f t="shared" si="4"/>
        <v>3.5648044298901858</v>
      </c>
      <c r="J16" s="3"/>
      <c r="K16" s="15">
        <f t="shared" si="5"/>
        <v>2.2634667015316765</v>
      </c>
      <c r="L16" s="15">
        <f t="shared" si="6"/>
        <v>2.4803563229247612</v>
      </c>
      <c r="M16" s="15">
        <f t="shared" si="7"/>
        <v>2.6972459443178463</v>
      </c>
      <c r="N16" s="15">
        <f t="shared" si="8"/>
        <v>2.8418390252465695</v>
      </c>
      <c r="O16" s="15">
        <f t="shared" si="9"/>
        <v>2.9864321061752928</v>
      </c>
      <c r="P16" s="15">
        <f t="shared" si="10"/>
        <v>3.2033217275683779</v>
      </c>
      <c r="Q16" s="15">
        <f t="shared" si="11"/>
        <v>3.4202113489614625</v>
      </c>
    </row>
    <row r="17" spans="1:17" x14ac:dyDescent="0.55000000000000004">
      <c r="A17" s="8" t="s">
        <v>62</v>
      </c>
      <c r="B17" s="3" t="s">
        <v>14</v>
      </c>
      <c r="C17" s="16">
        <v>2.8343232981996209</v>
      </c>
      <c r="D17" s="16">
        <v>0.77559247430437361</v>
      </c>
      <c r="E17" s="15">
        <f t="shared" si="0"/>
        <v>2.0587308238952473</v>
      </c>
      <c r="F17" s="15">
        <f t="shared" si="1"/>
        <v>2.4465270610474343</v>
      </c>
      <c r="G17" s="15">
        <f t="shared" si="2"/>
        <v>2.8343232981996209</v>
      </c>
      <c r="H17" s="15">
        <f t="shared" si="3"/>
        <v>3.2221195353518075</v>
      </c>
      <c r="I17" s="15">
        <f t="shared" si="4"/>
        <v>3.6099157725039945</v>
      </c>
      <c r="J17" s="3"/>
      <c r="K17" s="15">
        <f t="shared" si="5"/>
        <v>2.2138493187561221</v>
      </c>
      <c r="L17" s="15">
        <f t="shared" si="6"/>
        <v>2.4465270610474343</v>
      </c>
      <c r="M17" s="15">
        <f t="shared" si="7"/>
        <v>2.6792048033387461</v>
      </c>
      <c r="N17" s="15">
        <f t="shared" si="8"/>
        <v>2.8343232981996209</v>
      </c>
      <c r="O17" s="15">
        <f t="shared" si="9"/>
        <v>2.9894417930604957</v>
      </c>
      <c r="P17" s="15">
        <f t="shared" si="10"/>
        <v>3.2221195353518075</v>
      </c>
      <c r="Q17" s="15">
        <f t="shared" si="11"/>
        <v>3.4547972776431197</v>
      </c>
    </row>
    <row r="18" spans="1:17" x14ac:dyDescent="0.55000000000000004">
      <c r="A18" s="8" t="s">
        <v>29</v>
      </c>
      <c r="B18" s="3" t="s">
        <v>14</v>
      </c>
      <c r="C18" s="16">
        <v>3.150748709042726</v>
      </c>
      <c r="D18" s="16">
        <v>0.62219939065406693</v>
      </c>
      <c r="E18" s="15">
        <f t="shared" si="0"/>
        <v>2.5285493183886589</v>
      </c>
      <c r="F18" s="15">
        <f t="shared" si="1"/>
        <v>2.8396490137156927</v>
      </c>
      <c r="G18" s="15">
        <f t="shared" si="2"/>
        <v>3.150748709042726</v>
      </c>
      <c r="H18" s="15">
        <f t="shared" si="3"/>
        <v>3.4618484043697593</v>
      </c>
      <c r="I18" s="15">
        <f t="shared" si="4"/>
        <v>3.772948099696793</v>
      </c>
      <c r="J18" s="3"/>
      <c r="K18" s="15">
        <f t="shared" si="5"/>
        <v>2.6529891965194725</v>
      </c>
      <c r="L18" s="15">
        <f t="shared" si="6"/>
        <v>2.8396490137156927</v>
      </c>
      <c r="M18" s="15">
        <f t="shared" si="7"/>
        <v>3.0263088309119124</v>
      </c>
      <c r="N18" s="15">
        <f t="shared" si="8"/>
        <v>3.150748709042726</v>
      </c>
      <c r="O18" s="15">
        <f t="shared" si="9"/>
        <v>3.2751885871735396</v>
      </c>
      <c r="P18" s="15">
        <f t="shared" si="10"/>
        <v>3.4618484043697593</v>
      </c>
      <c r="Q18" s="15">
        <f t="shared" si="11"/>
        <v>3.6485082215659794</v>
      </c>
    </row>
    <row r="19" spans="1:17" x14ac:dyDescent="0.55000000000000004">
      <c r="A19" s="12" t="s">
        <v>30</v>
      </c>
      <c r="B19" s="10" t="s">
        <v>14</v>
      </c>
      <c r="C19" s="17">
        <v>2.6304157852438372</v>
      </c>
      <c r="D19" s="17">
        <v>0.76241760483040721</v>
      </c>
      <c r="E19" s="18">
        <f t="shared" si="0"/>
        <v>1.86799818041343</v>
      </c>
      <c r="F19" s="18">
        <f t="shared" si="1"/>
        <v>2.2492069828286336</v>
      </c>
      <c r="G19" s="18">
        <f t="shared" si="2"/>
        <v>2.6304157852438372</v>
      </c>
      <c r="H19" s="18">
        <f t="shared" si="3"/>
        <v>3.0116245876590408</v>
      </c>
      <c r="I19" s="18">
        <f t="shared" si="4"/>
        <v>3.3928333900742444</v>
      </c>
      <c r="J19" s="10"/>
      <c r="K19" s="18">
        <f t="shared" si="5"/>
        <v>2.0204817013795116</v>
      </c>
      <c r="L19" s="18">
        <f t="shared" si="6"/>
        <v>2.2492069828286336</v>
      </c>
      <c r="M19" s="18">
        <f t="shared" si="7"/>
        <v>2.4779322642777557</v>
      </c>
      <c r="N19" s="18">
        <f t="shared" si="8"/>
        <v>2.6304157852438372</v>
      </c>
      <c r="O19" s="18">
        <f t="shared" si="9"/>
        <v>2.7828993062099188</v>
      </c>
      <c r="P19" s="18">
        <f t="shared" si="10"/>
        <v>3.0116245876590408</v>
      </c>
      <c r="Q19" s="18">
        <f t="shared" si="11"/>
        <v>3.2403498691081629</v>
      </c>
    </row>
    <row r="20" spans="1:17" x14ac:dyDescent="0.55000000000000004">
      <c r="A20" s="7" t="s">
        <v>31</v>
      </c>
      <c r="B20" s="3" t="s">
        <v>14</v>
      </c>
      <c r="C20" s="14">
        <v>2.7615218943552575</v>
      </c>
      <c r="D20" s="14">
        <v>0.5136049408159552</v>
      </c>
      <c r="E20" s="15">
        <f t="shared" si="0"/>
        <v>2.2479169535393022</v>
      </c>
      <c r="F20" s="15">
        <f t="shared" si="1"/>
        <v>2.5047194239472801</v>
      </c>
      <c r="G20" s="15">
        <f t="shared" si="2"/>
        <v>2.7615218943552575</v>
      </c>
      <c r="H20" s="15">
        <f t="shared" si="3"/>
        <v>3.018324364763235</v>
      </c>
      <c r="I20" s="15">
        <f t="shared" si="4"/>
        <v>3.2751268351712128</v>
      </c>
      <c r="J20" s="3"/>
      <c r="K20" s="15">
        <f t="shared" si="5"/>
        <v>2.3506379417024932</v>
      </c>
      <c r="L20" s="15">
        <f t="shared" si="6"/>
        <v>2.5047194239472801</v>
      </c>
      <c r="M20" s="15">
        <f t="shared" si="7"/>
        <v>2.6588009061920665</v>
      </c>
      <c r="N20" s="15">
        <f t="shared" si="8"/>
        <v>2.7615218943552575</v>
      </c>
      <c r="O20" s="15">
        <f t="shared" si="9"/>
        <v>2.8642428825184485</v>
      </c>
      <c r="P20" s="15">
        <f t="shared" si="10"/>
        <v>3.018324364763235</v>
      </c>
      <c r="Q20" s="15">
        <f t="shared" si="11"/>
        <v>3.1724058470080219</v>
      </c>
    </row>
    <row r="21" spans="1:17" x14ac:dyDescent="0.55000000000000004">
      <c r="A21" s="7" t="s">
        <v>32</v>
      </c>
      <c r="B21" s="3" t="s">
        <v>14</v>
      </c>
      <c r="C21" s="14">
        <v>2.8129123442306949</v>
      </c>
      <c r="D21" s="14">
        <v>0.48955006570785997</v>
      </c>
      <c r="E21" s="15">
        <f t="shared" si="0"/>
        <v>2.3233622785228349</v>
      </c>
      <c r="F21" s="15">
        <f t="shared" si="1"/>
        <v>2.5681373113767649</v>
      </c>
      <c r="G21" s="15">
        <f t="shared" si="2"/>
        <v>2.8129123442306949</v>
      </c>
      <c r="H21" s="15">
        <f t="shared" si="3"/>
        <v>3.0576873770846249</v>
      </c>
      <c r="I21" s="15">
        <f t="shared" si="4"/>
        <v>3.3024624099385549</v>
      </c>
      <c r="J21" s="3"/>
      <c r="K21" s="15">
        <f t="shared" si="5"/>
        <v>2.4212722916644069</v>
      </c>
      <c r="L21" s="15">
        <f t="shared" si="6"/>
        <v>2.5681373113767649</v>
      </c>
      <c r="M21" s="15">
        <f t="shared" si="7"/>
        <v>2.7150023310891229</v>
      </c>
      <c r="N21" s="15">
        <f t="shared" si="8"/>
        <v>2.8129123442306949</v>
      </c>
      <c r="O21" s="15">
        <f t="shared" si="9"/>
        <v>2.9108223573722669</v>
      </c>
      <c r="P21" s="15">
        <f t="shared" si="10"/>
        <v>3.0576873770846249</v>
      </c>
      <c r="Q21" s="15">
        <f t="shared" si="11"/>
        <v>3.2045523967969829</v>
      </c>
    </row>
    <row r="22" spans="1:17" x14ac:dyDescent="0.55000000000000004">
      <c r="A22" s="8" t="s">
        <v>33</v>
      </c>
      <c r="B22" s="3" t="s">
        <v>14</v>
      </c>
      <c r="C22" s="16">
        <v>2.5201179951902244</v>
      </c>
      <c r="D22" s="16">
        <v>0.7368819200437956</v>
      </c>
      <c r="E22" s="15">
        <f t="shared" si="0"/>
        <v>1.7832360751464287</v>
      </c>
      <c r="F22" s="15">
        <f t="shared" si="1"/>
        <v>2.1516770351683268</v>
      </c>
      <c r="G22" s="15">
        <f t="shared" si="2"/>
        <v>2.5201179951902244</v>
      </c>
      <c r="H22" s="15">
        <f t="shared" si="3"/>
        <v>2.888558955212122</v>
      </c>
      <c r="I22" s="15">
        <f t="shared" si="4"/>
        <v>3.2569999152340201</v>
      </c>
      <c r="J22" s="3"/>
      <c r="K22" s="15">
        <f t="shared" si="5"/>
        <v>1.9306124591551879</v>
      </c>
      <c r="L22" s="15">
        <f t="shared" si="6"/>
        <v>2.1516770351683268</v>
      </c>
      <c r="M22" s="15">
        <f t="shared" si="7"/>
        <v>2.3727416111814654</v>
      </c>
      <c r="N22" s="15">
        <f t="shared" si="8"/>
        <v>2.5201179951902244</v>
      </c>
      <c r="O22" s="15">
        <f t="shared" si="9"/>
        <v>2.6674943791989834</v>
      </c>
      <c r="P22" s="15">
        <f t="shared" si="10"/>
        <v>2.888558955212122</v>
      </c>
      <c r="Q22" s="15">
        <f t="shared" si="11"/>
        <v>3.1096235312252611</v>
      </c>
    </row>
    <row r="23" spans="1:17" x14ac:dyDescent="0.55000000000000004">
      <c r="A23" s="8" t="s">
        <v>34</v>
      </c>
      <c r="B23" s="3" t="s">
        <v>14</v>
      </c>
      <c r="C23" s="16">
        <v>2.740605187231242</v>
      </c>
      <c r="D23" s="16">
        <v>0.70406498036576548</v>
      </c>
      <c r="E23" s="15">
        <f t="shared" si="0"/>
        <v>2.0365402068654763</v>
      </c>
      <c r="F23" s="15">
        <f t="shared" si="1"/>
        <v>2.3885726970483594</v>
      </c>
      <c r="G23" s="15">
        <f t="shared" si="2"/>
        <v>2.740605187231242</v>
      </c>
      <c r="H23" s="15">
        <f t="shared" si="3"/>
        <v>3.0926376774141247</v>
      </c>
      <c r="I23" s="15">
        <f t="shared" si="4"/>
        <v>3.4446701675970077</v>
      </c>
      <c r="J23" s="3"/>
      <c r="K23" s="15">
        <f t="shared" si="5"/>
        <v>2.1773532029386296</v>
      </c>
      <c r="L23" s="15">
        <f t="shared" si="6"/>
        <v>2.3885726970483594</v>
      </c>
      <c r="M23" s="15">
        <f t="shared" si="7"/>
        <v>2.5997921911580888</v>
      </c>
      <c r="N23" s="15">
        <f t="shared" si="8"/>
        <v>2.740605187231242</v>
      </c>
      <c r="O23" s="15">
        <f t="shared" si="9"/>
        <v>2.8814181833043953</v>
      </c>
      <c r="P23" s="15">
        <f t="shared" si="10"/>
        <v>3.0926376774141247</v>
      </c>
      <c r="Q23" s="15">
        <f t="shared" si="11"/>
        <v>3.3038571715238545</v>
      </c>
    </row>
    <row r="24" spans="1:17" x14ac:dyDescent="0.55000000000000004">
      <c r="A24" s="8" t="s">
        <v>35</v>
      </c>
      <c r="B24" s="3" t="s">
        <v>14</v>
      </c>
      <c r="C24" s="16">
        <v>3.2754263931100183</v>
      </c>
      <c r="D24" s="16">
        <v>0.70721044433017177</v>
      </c>
      <c r="E24" s="15">
        <f t="shared" si="0"/>
        <v>2.5682159487798466</v>
      </c>
      <c r="F24" s="15">
        <f t="shared" si="1"/>
        <v>2.9218211709449324</v>
      </c>
      <c r="G24" s="15">
        <f t="shared" si="2"/>
        <v>3.2754263931100183</v>
      </c>
      <c r="H24" s="15">
        <f t="shared" si="3"/>
        <v>3.6290316152751041</v>
      </c>
      <c r="I24" s="15">
        <f t="shared" si="4"/>
        <v>3.9826368374401899</v>
      </c>
      <c r="J24" s="3"/>
      <c r="K24" s="15">
        <f t="shared" si="5"/>
        <v>2.7096580376458808</v>
      </c>
      <c r="L24" s="15">
        <f t="shared" si="6"/>
        <v>2.9218211709449324</v>
      </c>
      <c r="M24" s="15">
        <f t="shared" si="7"/>
        <v>3.1339843042439841</v>
      </c>
      <c r="N24" s="15">
        <f t="shared" si="8"/>
        <v>3.2754263931100183</v>
      </c>
      <c r="O24" s="15">
        <f t="shared" si="9"/>
        <v>3.4168684819760524</v>
      </c>
      <c r="P24" s="15">
        <f t="shared" si="10"/>
        <v>3.6290316152751041</v>
      </c>
      <c r="Q24" s="15">
        <f t="shared" si="11"/>
        <v>3.8411947485741558</v>
      </c>
    </row>
    <row r="25" spans="1:17" x14ac:dyDescent="0.55000000000000004">
      <c r="A25" s="8" t="s">
        <v>36</v>
      </c>
      <c r="B25" s="3" t="s">
        <v>14</v>
      </c>
      <c r="C25" s="16">
        <v>2.5700701135302584</v>
      </c>
      <c r="D25" s="16">
        <v>0.81347709360425935</v>
      </c>
      <c r="E25" s="15">
        <f t="shared" si="0"/>
        <v>1.7565930199259991</v>
      </c>
      <c r="F25" s="15">
        <f t="shared" si="1"/>
        <v>2.1633315667281288</v>
      </c>
      <c r="G25" s="15">
        <f t="shared" si="2"/>
        <v>2.5700701135302584</v>
      </c>
      <c r="H25" s="15">
        <f t="shared" si="3"/>
        <v>2.976808660332388</v>
      </c>
      <c r="I25" s="15">
        <f t="shared" si="4"/>
        <v>3.3835472071345176</v>
      </c>
      <c r="J25" s="3"/>
      <c r="K25" s="15">
        <f t="shared" si="5"/>
        <v>1.9192884386468507</v>
      </c>
      <c r="L25" s="15">
        <f t="shared" si="6"/>
        <v>2.1633315667281288</v>
      </c>
      <c r="M25" s="15">
        <f t="shared" si="7"/>
        <v>2.4073746948094064</v>
      </c>
      <c r="N25" s="15">
        <f t="shared" si="8"/>
        <v>2.5700701135302584</v>
      </c>
      <c r="O25" s="15">
        <f t="shared" si="9"/>
        <v>2.7327655322511104</v>
      </c>
      <c r="P25" s="15">
        <f t="shared" si="10"/>
        <v>2.976808660332388</v>
      </c>
      <c r="Q25" s="15">
        <f t="shared" si="11"/>
        <v>3.220851788413666</v>
      </c>
    </row>
    <row r="26" spans="1:17" x14ac:dyDescent="0.55000000000000004">
      <c r="A26" s="8" t="s">
        <v>37</v>
      </c>
      <c r="B26" s="3" t="s">
        <v>14</v>
      </c>
      <c r="C26" s="16">
        <v>2.7588279308656594</v>
      </c>
      <c r="D26" s="16">
        <v>0.69924807542263567</v>
      </c>
      <c r="E26" s="15">
        <f t="shared" si="0"/>
        <v>2.0595798554430238</v>
      </c>
      <c r="F26" s="15">
        <f t="shared" si="1"/>
        <v>2.4092038931543414</v>
      </c>
      <c r="G26" s="15">
        <f t="shared" si="2"/>
        <v>2.7588279308656594</v>
      </c>
      <c r="H26" s="15">
        <f t="shared" si="3"/>
        <v>3.1084519685769774</v>
      </c>
      <c r="I26" s="15">
        <f t="shared" si="4"/>
        <v>3.4580760062882949</v>
      </c>
      <c r="J26" s="3"/>
      <c r="K26" s="15">
        <f t="shared" si="5"/>
        <v>2.1994294705275506</v>
      </c>
      <c r="L26" s="15">
        <f t="shared" si="6"/>
        <v>2.4092038931543414</v>
      </c>
      <c r="M26" s="15">
        <f t="shared" si="7"/>
        <v>2.6189783157811322</v>
      </c>
      <c r="N26" s="15">
        <f t="shared" si="8"/>
        <v>2.7588279308656594</v>
      </c>
      <c r="O26" s="15">
        <f t="shared" si="9"/>
        <v>2.8986775459501866</v>
      </c>
      <c r="P26" s="15">
        <f t="shared" si="10"/>
        <v>3.1084519685769774</v>
      </c>
      <c r="Q26" s="15">
        <f t="shared" si="11"/>
        <v>3.3182263912037682</v>
      </c>
    </row>
    <row r="27" spans="1:17" x14ac:dyDescent="0.55000000000000004">
      <c r="A27" s="8" t="s">
        <v>38</v>
      </c>
      <c r="B27" s="3" t="s">
        <v>14</v>
      </c>
      <c r="C27" s="16">
        <v>3.043551679861046</v>
      </c>
      <c r="D27" s="16">
        <v>0.89587107293814605</v>
      </c>
      <c r="E27" s="15">
        <f t="shared" si="0"/>
        <v>2.1476806069228997</v>
      </c>
      <c r="F27" s="15">
        <f t="shared" si="1"/>
        <v>2.5956161433919731</v>
      </c>
      <c r="G27" s="15">
        <f t="shared" si="2"/>
        <v>3.043551679861046</v>
      </c>
      <c r="H27" s="15">
        <f t="shared" si="3"/>
        <v>3.4914872163301189</v>
      </c>
      <c r="I27" s="15">
        <f t="shared" si="4"/>
        <v>3.9394227527991923</v>
      </c>
      <c r="J27" s="3"/>
      <c r="K27" s="15">
        <f t="shared" si="5"/>
        <v>2.3268548215105289</v>
      </c>
      <c r="L27" s="15">
        <f t="shared" si="6"/>
        <v>2.5956161433919731</v>
      </c>
      <c r="M27" s="15">
        <f t="shared" si="7"/>
        <v>2.8643774652734169</v>
      </c>
      <c r="N27" s="15">
        <f t="shared" si="8"/>
        <v>3.043551679861046</v>
      </c>
      <c r="O27" s="15">
        <f t="shared" si="9"/>
        <v>3.2227258944486752</v>
      </c>
      <c r="P27" s="15">
        <f t="shared" si="10"/>
        <v>3.4914872163301189</v>
      </c>
      <c r="Q27" s="15">
        <f t="shared" si="11"/>
        <v>3.7602485382115631</v>
      </c>
    </row>
    <row r="28" spans="1:17" x14ac:dyDescent="0.55000000000000004">
      <c r="A28" s="8" t="s">
        <v>39</v>
      </c>
      <c r="B28" s="3" t="s">
        <v>14</v>
      </c>
      <c r="C28" s="16">
        <v>2.6425817298366203</v>
      </c>
      <c r="D28" s="16">
        <v>0.80187260545072714</v>
      </c>
      <c r="E28" s="15">
        <f t="shared" si="0"/>
        <v>1.8407091243858931</v>
      </c>
      <c r="F28" s="15">
        <f t="shared" si="1"/>
        <v>2.2416454271112567</v>
      </c>
      <c r="G28" s="15">
        <f t="shared" si="2"/>
        <v>2.6425817298366203</v>
      </c>
      <c r="H28" s="15">
        <f t="shared" si="3"/>
        <v>3.0435180325619839</v>
      </c>
      <c r="I28" s="15">
        <f t="shared" si="4"/>
        <v>3.4444543352873476</v>
      </c>
      <c r="J28" s="3"/>
      <c r="K28" s="15">
        <f t="shared" si="5"/>
        <v>2.0010836454760383</v>
      </c>
      <c r="L28" s="15">
        <f t="shared" si="6"/>
        <v>2.2416454271112567</v>
      </c>
      <c r="M28" s="15">
        <f t="shared" si="7"/>
        <v>2.482207208746475</v>
      </c>
      <c r="N28" s="15">
        <f t="shared" si="8"/>
        <v>2.6425817298366203</v>
      </c>
      <c r="O28" s="15">
        <f t="shared" si="9"/>
        <v>2.8029562509267656</v>
      </c>
      <c r="P28" s="15">
        <f t="shared" si="10"/>
        <v>3.0435180325619839</v>
      </c>
      <c r="Q28" s="15">
        <f t="shared" si="11"/>
        <v>3.2840798141972023</v>
      </c>
    </row>
    <row r="29" spans="1:17" x14ac:dyDescent="0.55000000000000004">
      <c r="A29" s="8" t="s">
        <v>40</v>
      </c>
      <c r="B29" s="3" t="s">
        <v>14</v>
      </c>
      <c r="C29" s="16">
        <v>2.9774195634301037</v>
      </c>
      <c r="D29" s="16">
        <v>0.75136472382628872</v>
      </c>
      <c r="E29" s="15">
        <f t="shared" si="0"/>
        <v>2.2260548396038149</v>
      </c>
      <c r="F29" s="15">
        <f t="shared" si="1"/>
        <v>2.6017372015169595</v>
      </c>
      <c r="G29" s="15">
        <f t="shared" si="2"/>
        <v>2.9774195634301037</v>
      </c>
      <c r="H29" s="15">
        <f t="shared" si="3"/>
        <v>3.3531019253432479</v>
      </c>
      <c r="I29" s="15">
        <f t="shared" si="4"/>
        <v>3.7287842872563925</v>
      </c>
      <c r="J29" s="3"/>
      <c r="K29" s="15">
        <f t="shared" si="5"/>
        <v>2.3763277843690727</v>
      </c>
      <c r="L29" s="15">
        <f t="shared" si="6"/>
        <v>2.6017372015169595</v>
      </c>
      <c r="M29" s="15">
        <f t="shared" si="7"/>
        <v>2.827146618664846</v>
      </c>
      <c r="N29" s="15">
        <f t="shared" si="8"/>
        <v>2.9774195634301037</v>
      </c>
      <c r="O29" s="15">
        <f t="shared" si="9"/>
        <v>3.1276925081953615</v>
      </c>
      <c r="P29" s="15">
        <f t="shared" si="10"/>
        <v>3.3531019253432479</v>
      </c>
      <c r="Q29" s="15">
        <f t="shared" si="11"/>
        <v>3.5785113424911348</v>
      </c>
    </row>
    <row r="30" spans="1:17" x14ac:dyDescent="0.55000000000000004">
      <c r="A30" s="8" t="s">
        <v>41</v>
      </c>
      <c r="B30" s="3" t="s">
        <v>14</v>
      </c>
      <c r="C30" s="16">
        <v>2.764869333875307</v>
      </c>
      <c r="D30" s="16">
        <v>0.82264252408128391</v>
      </c>
      <c r="E30" s="15">
        <f t="shared" si="0"/>
        <v>1.9422268097940232</v>
      </c>
      <c r="F30" s="15">
        <f t="shared" si="1"/>
        <v>2.3535480718346649</v>
      </c>
      <c r="G30" s="15">
        <f t="shared" si="2"/>
        <v>2.764869333875307</v>
      </c>
      <c r="H30" s="15">
        <f t="shared" si="3"/>
        <v>3.1761905959159491</v>
      </c>
      <c r="I30" s="15">
        <f t="shared" si="4"/>
        <v>3.5875118579565908</v>
      </c>
      <c r="J30" s="3"/>
      <c r="K30" s="15">
        <f t="shared" si="5"/>
        <v>2.1067553146102798</v>
      </c>
      <c r="L30" s="15">
        <f t="shared" si="6"/>
        <v>2.3535480718346649</v>
      </c>
      <c r="M30" s="15">
        <f t="shared" si="7"/>
        <v>2.60034082905905</v>
      </c>
      <c r="N30" s="15">
        <f t="shared" si="8"/>
        <v>2.764869333875307</v>
      </c>
      <c r="O30" s="15">
        <f t="shared" si="9"/>
        <v>2.929397838691564</v>
      </c>
      <c r="P30" s="15">
        <f t="shared" si="10"/>
        <v>3.1761905959159491</v>
      </c>
      <c r="Q30" s="15">
        <f t="shared" si="11"/>
        <v>3.4229833531403342</v>
      </c>
    </row>
    <row r="31" spans="1:17" x14ac:dyDescent="0.55000000000000004">
      <c r="A31" s="12" t="s">
        <v>42</v>
      </c>
      <c r="B31" s="10" t="s">
        <v>14</v>
      </c>
      <c r="C31" s="17">
        <v>2.8356535153759359</v>
      </c>
      <c r="D31" s="17">
        <v>0.70413180746718507</v>
      </c>
      <c r="E31" s="18">
        <f t="shared" si="0"/>
        <v>2.131521707908751</v>
      </c>
      <c r="F31" s="18">
        <f t="shared" si="1"/>
        <v>2.4835876116423434</v>
      </c>
      <c r="G31" s="18">
        <f t="shared" si="2"/>
        <v>2.8356535153759359</v>
      </c>
      <c r="H31" s="18">
        <f t="shared" si="3"/>
        <v>3.1877194191095284</v>
      </c>
      <c r="I31" s="18">
        <f t="shared" si="4"/>
        <v>3.5397853228431209</v>
      </c>
      <c r="J31" s="10"/>
      <c r="K31" s="18">
        <f t="shared" si="5"/>
        <v>2.272348069402188</v>
      </c>
      <c r="L31" s="18">
        <f t="shared" si="6"/>
        <v>2.4835876116423434</v>
      </c>
      <c r="M31" s="18">
        <f t="shared" si="7"/>
        <v>2.6948271538824988</v>
      </c>
      <c r="N31" s="18">
        <f t="shared" si="8"/>
        <v>2.8356535153759359</v>
      </c>
      <c r="O31" s="18">
        <f t="shared" si="9"/>
        <v>2.976479876869373</v>
      </c>
      <c r="P31" s="18">
        <f t="shared" si="10"/>
        <v>3.1877194191095284</v>
      </c>
      <c r="Q31" s="18">
        <f t="shared" si="11"/>
        <v>3.3989589613496838</v>
      </c>
    </row>
    <row r="32" spans="1:17" x14ac:dyDescent="0.55000000000000004">
      <c r="A32" s="7" t="s">
        <v>16</v>
      </c>
      <c r="B32" s="3" t="s">
        <v>14</v>
      </c>
      <c r="C32" s="14">
        <v>2.4978137194481587</v>
      </c>
      <c r="D32" s="14">
        <v>0.5808362518836736</v>
      </c>
      <c r="E32" s="15">
        <f t="shared" si="0"/>
        <v>1.9169774675644851</v>
      </c>
      <c r="F32" s="15">
        <f t="shared" si="1"/>
        <v>2.2073955935063219</v>
      </c>
      <c r="G32" s="15">
        <f t="shared" si="2"/>
        <v>2.4978137194481587</v>
      </c>
      <c r="H32" s="15">
        <f t="shared" si="3"/>
        <v>2.7882318453899955</v>
      </c>
      <c r="I32" s="15">
        <f t="shared" si="4"/>
        <v>3.0786499713318323</v>
      </c>
      <c r="J32" s="3"/>
      <c r="K32" s="15">
        <f t="shared" si="5"/>
        <v>2.0331447179412199</v>
      </c>
      <c r="L32" s="15">
        <f t="shared" si="6"/>
        <v>2.2073955935063219</v>
      </c>
      <c r="M32" s="15">
        <f t="shared" si="7"/>
        <v>2.3816464690714239</v>
      </c>
      <c r="N32" s="15">
        <f t="shared" si="8"/>
        <v>2.4978137194481587</v>
      </c>
      <c r="O32" s="15">
        <f t="shared" si="9"/>
        <v>2.6139809698248935</v>
      </c>
      <c r="P32" s="15">
        <f t="shared" si="10"/>
        <v>2.7882318453899955</v>
      </c>
      <c r="Q32" s="15">
        <f t="shared" si="11"/>
        <v>2.9624827209550975</v>
      </c>
    </row>
    <row r="33" spans="1:17" x14ac:dyDescent="0.55000000000000004">
      <c r="A33" s="8" t="s">
        <v>43</v>
      </c>
      <c r="B33" s="3" t="s">
        <v>14</v>
      </c>
      <c r="C33" s="16">
        <v>2.6709042705513939</v>
      </c>
      <c r="D33" s="16">
        <v>0.73956129382862701</v>
      </c>
      <c r="E33" s="15">
        <f t="shared" si="0"/>
        <v>1.931342976722767</v>
      </c>
      <c r="F33" s="15">
        <f t="shared" si="1"/>
        <v>2.3011236236370802</v>
      </c>
      <c r="G33" s="15">
        <f t="shared" si="2"/>
        <v>2.6709042705513939</v>
      </c>
      <c r="H33" s="15">
        <f t="shared" si="3"/>
        <v>3.0406849174657076</v>
      </c>
      <c r="I33" s="15">
        <f t="shared" si="4"/>
        <v>3.4104655643800208</v>
      </c>
      <c r="J33" s="3"/>
      <c r="K33" s="15">
        <f t="shared" si="5"/>
        <v>2.0792552354884921</v>
      </c>
      <c r="L33" s="15">
        <f t="shared" si="6"/>
        <v>2.3011236236370802</v>
      </c>
      <c r="M33" s="15">
        <f t="shared" si="7"/>
        <v>2.5229920117856683</v>
      </c>
      <c r="N33" s="15">
        <f t="shared" si="8"/>
        <v>2.6709042705513939</v>
      </c>
      <c r="O33" s="15">
        <f t="shared" si="9"/>
        <v>2.8188165293171195</v>
      </c>
      <c r="P33" s="15">
        <f t="shared" si="10"/>
        <v>3.0406849174657076</v>
      </c>
      <c r="Q33" s="15">
        <f t="shared" si="11"/>
        <v>3.2625533056142957</v>
      </c>
    </row>
    <row r="34" spans="1:17" x14ac:dyDescent="0.55000000000000004">
      <c r="A34" s="8" t="s">
        <v>44</v>
      </c>
      <c r="B34" s="3" t="s">
        <v>14</v>
      </c>
      <c r="C34" s="16">
        <v>2.4268112662004229</v>
      </c>
      <c r="D34" s="16">
        <v>0.79635664173859499</v>
      </c>
      <c r="E34" s="15">
        <f t="shared" si="0"/>
        <v>1.6304546244618279</v>
      </c>
      <c r="F34" s="15">
        <f t="shared" si="1"/>
        <v>2.0286329453311254</v>
      </c>
      <c r="G34" s="15">
        <f t="shared" si="2"/>
        <v>2.4268112662004229</v>
      </c>
      <c r="H34" s="15">
        <f t="shared" si="3"/>
        <v>2.8249895870697204</v>
      </c>
      <c r="I34" s="15">
        <f t="shared" si="4"/>
        <v>3.2231679079390179</v>
      </c>
      <c r="J34" s="3"/>
      <c r="K34" s="15">
        <f t="shared" si="5"/>
        <v>1.7897259528095468</v>
      </c>
      <c r="L34" s="15">
        <f t="shared" si="6"/>
        <v>2.0286329453311254</v>
      </c>
      <c r="M34" s="15">
        <f t="shared" si="7"/>
        <v>2.2675399378527037</v>
      </c>
      <c r="N34" s="15">
        <f t="shared" si="8"/>
        <v>2.4268112662004229</v>
      </c>
      <c r="O34" s="15">
        <f t="shared" si="9"/>
        <v>2.586082594548142</v>
      </c>
      <c r="P34" s="15">
        <f t="shared" si="10"/>
        <v>2.8249895870697204</v>
      </c>
      <c r="Q34" s="15">
        <f t="shared" si="11"/>
        <v>3.0638965795912991</v>
      </c>
    </row>
    <row r="35" spans="1:17" x14ac:dyDescent="0.55000000000000004">
      <c r="A35" s="8" t="s">
        <v>45</v>
      </c>
      <c r="B35" s="3" t="s">
        <v>14</v>
      </c>
      <c r="C35" s="16">
        <v>2.4408228871254916</v>
      </c>
      <c r="D35" s="16">
        <v>0.78755926525535691</v>
      </c>
      <c r="E35" s="15">
        <f t="shared" si="0"/>
        <v>1.6532636218701346</v>
      </c>
      <c r="F35" s="15">
        <f t="shared" si="1"/>
        <v>2.047043254497813</v>
      </c>
      <c r="G35" s="15">
        <f t="shared" si="2"/>
        <v>2.4408228871254916</v>
      </c>
      <c r="H35" s="15">
        <f t="shared" si="3"/>
        <v>2.8346025197531701</v>
      </c>
      <c r="I35" s="15">
        <f t="shared" si="4"/>
        <v>3.2283821523808482</v>
      </c>
      <c r="J35" s="3"/>
      <c r="K35" s="15">
        <f t="shared" si="5"/>
        <v>1.8107754749212059</v>
      </c>
      <c r="L35" s="15">
        <f t="shared" si="6"/>
        <v>2.047043254497813</v>
      </c>
      <c r="M35" s="15">
        <f t="shared" si="7"/>
        <v>2.28331103407442</v>
      </c>
      <c r="N35" s="15">
        <f t="shared" si="8"/>
        <v>2.4408228871254916</v>
      </c>
      <c r="O35" s="15">
        <f t="shared" si="9"/>
        <v>2.5983347401765631</v>
      </c>
      <c r="P35" s="15">
        <f t="shared" si="10"/>
        <v>2.8346025197531701</v>
      </c>
      <c r="Q35" s="15">
        <f t="shared" si="11"/>
        <v>3.0708702993297772</v>
      </c>
    </row>
    <row r="36" spans="1:17" x14ac:dyDescent="0.55000000000000004">
      <c r="A36" s="8" t="s">
        <v>46</v>
      </c>
      <c r="B36" s="3" t="s">
        <v>14</v>
      </c>
      <c r="C36" s="16">
        <v>2.4502711241258837</v>
      </c>
      <c r="D36" s="16">
        <v>0.82381887875429261</v>
      </c>
      <c r="E36" s="15">
        <f t="shared" si="0"/>
        <v>1.6264522453715911</v>
      </c>
      <c r="F36" s="15">
        <f t="shared" si="1"/>
        <v>2.0383616847487374</v>
      </c>
      <c r="G36" s="15">
        <f t="shared" si="2"/>
        <v>2.4502711241258837</v>
      </c>
      <c r="H36" s="15">
        <f t="shared" si="3"/>
        <v>2.86218056350303</v>
      </c>
      <c r="I36" s="15">
        <f t="shared" si="4"/>
        <v>3.2740900028801763</v>
      </c>
      <c r="J36" s="3"/>
      <c r="K36" s="15">
        <f t="shared" si="5"/>
        <v>1.7912160211224495</v>
      </c>
      <c r="L36" s="15">
        <f t="shared" si="6"/>
        <v>2.0383616847487374</v>
      </c>
      <c r="M36" s="15">
        <f t="shared" si="7"/>
        <v>2.2855073483750252</v>
      </c>
      <c r="N36" s="15">
        <f t="shared" si="8"/>
        <v>2.4502711241258837</v>
      </c>
      <c r="O36" s="15">
        <f t="shared" si="9"/>
        <v>2.6150348998767421</v>
      </c>
      <c r="P36" s="15">
        <f t="shared" si="10"/>
        <v>2.86218056350303</v>
      </c>
      <c r="Q36" s="15">
        <f t="shared" si="11"/>
        <v>3.1093262271293178</v>
      </c>
    </row>
    <row r="37" spans="1:17" x14ac:dyDescent="0.55000000000000004">
      <c r="A37" s="8" t="s">
        <v>47</v>
      </c>
      <c r="B37" s="3" t="s">
        <v>14</v>
      </c>
      <c r="C37" s="16">
        <v>2.8450370890414804</v>
      </c>
      <c r="D37" s="16">
        <v>0.7425822381288788</v>
      </c>
      <c r="E37" s="15">
        <f t="shared" si="0"/>
        <v>2.1024548509126015</v>
      </c>
      <c r="F37" s="15">
        <f t="shared" si="1"/>
        <v>2.473745969977041</v>
      </c>
      <c r="G37" s="15">
        <f t="shared" si="2"/>
        <v>2.8450370890414804</v>
      </c>
      <c r="H37" s="15">
        <f t="shared" si="3"/>
        <v>3.2163282081059199</v>
      </c>
      <c r="I37" s="15">
        <f t="shared" si="4"/>
        <v>3.5876193271703594</v>
      </c>
      <c r="J37" s="3"/>
      <c r="K37" s="15">
        <f t="shared" si="5"/>
        <v>2.2509712985383774</v>
      </c>
      <c r="L37" s="15">
        <f t="shared" si="6"/>
        <v>2.473745969977041</v>
      </c>
      <c r="M37" s="15">
        <f t="shared" si="7"/>
        <v>2.6965206414157046</v>
      </c>
      <c r="N37" s="15">
        <f t="shared" si="8"/>
        <v>2.8450370890414804</v>
      </c>
      <c r="O37" s="15">
        <f t="shared" si="9"/>
        <v>2.9935535366672563</v>
      </c>
      <c r="P37" s="15">
        <f t="shared" si="10"/>
        <v>3.2163282081059199</v>
      </c>
      <c r="Q37" s="15">
        <f t="shared" si="11"/>
        <v>3.4391028795445835</v>
      </c>
    </row>
    <row r="38" spans="1:17" x14ac:dyDescent="0.55000000000000004">
      <c r="A38" s="8" t="s">
        <v>48</v>
      </c>
      <c r="B38" s="3" t="s">
        <v>14</v>
      </c>
      <c r="C38" s="16">
        <v>2.4595161335021265</v>
      </c>
      <c r="D38" s="16">
        <v>0.79203700284332257</v>
      </c>
      <c r="E38" s="15">
        <f t="shared" si="0"/>
        <v>1.6674791306588039</v>
      </c>
      <c r="F38" s="15">
        <f t="shared" si="1"/>
        <v>2.0634976320804652</v>
      </c>
      <c r="G38" s="15">
        <f t="shared" si="2"/>
        <v>2.4595161335021265</v>
      </c>
      <c r="H38" s="15">
        <f t="shared" si="3"/>
        <v>2.8555346349237878</v>
      </c>
      <c r="I38" s="15">
        <f t="shared" si="4"/>
        <v>3.2515531363454491</v>
      </c>
      <c r="J38" s="3"/>
      <c r="K38" s="15">
        <f t="shared" si="5"/>
        <v>1.8258865312274684</v>
      </c>
      <c r="L38" s="15">
        <f t="shared" si="6"/>
        <v>2.0634976320804652</v>
      </c>
      <c r="M38" s="15">
        <f t="shared" si="7"/>
        <v>2.3011087329334621</v>
      </c>
      <c r="N38" s="15">
        <f t="shared" si="8"/>
        <v>2.4595161335021265</v>
      </c>
      <c r="O38" s="15">
        <f t="shared" si="9"/>
        <v>2.6179235340707909</v>
      </c>
      <c r="P38" s="15">
        <f t="shared" si="10"/>
        <v>2.8555346349237878</v>
      </c>
      <c r="Q38" s="15">
        <f t="shared" si="11"/>
        <v>3.0931457357767846</v>
      </c>
    </row>
    <row r="39" spans="1:17" x14ac:dyDescent="0.55000000000000004">
      <c r="A39" s="12" t="s">
        <v>49</v>
      </c>
      <c r="B39" s="10" t="s">
        <v>14</v>
      </c>
      <c r="C39" s="17">
        <v>2.1913332655907931</v>
      </c>
      <c r="D39" s="17">
        <v>0.85560874205647153</v>
      </c>
      <c r="E39" s="18">
        <f t="shared" si="0"/>
        <v>1.3357245235343216</v>
      </c>
      <c r="F39" s="18">
        <f t="shared" si="1"/>
        <v>1.7635288945625573</v>
      </c>
      <c r="G39" s="18">
        <f t="shared" si="2"/>
        <v>2.1913332655907931</v>
      </c>
      <c r="H39" s="18">
        <f t="shared" si="3"/>
        <v>2.6191376366190289</v>
      </c>
      <c r="I39" s="18">
        <f t="shared" si="4"/>
        <v>3.0469420076472646</v>
      </c>
      <c r="J39" s="10"/>
      <c r="K39" s="18">
        <f t="shared" si="5"/>
        <v>1.5068462719456157</v>
      </c>
      <c r="L39" s="18">
        <f t="shared" si="6"/>
        <v>1.7635288945625573</v>
      </c>
      <c r="M39" s="18">
        <f t="shared" si="7"/>
        <v>2.020211517179499</v>
      </c>
      <c r="N39" s="18">
        <f t="shared" si="8"/>
        <v>2.1913332655907931</v>
      </c>
      <c r="O39" s="18">
        <f t="shared" si="9"/>
        <v>2.3624550140020872</v>
      </c>
      <c r="P39" s="18">
        <f t="shared" si="10"/>
        <v>2.6191376366190289</v>
      </c>
      <c r="Q39" s="18">
        <f t="shared" si="11"/>
        <v>2.8758202592359705</v>
      </c>
    </row>
    <row r="40" spans="1:17" x14ac:dyDescent="0.55000000000000004">
      <c r="A40" s="7" t="s">
        <v>50</v>
      </c>
      <c r="B40" s="3" t="s">
        <v>14</v>
      </c>
      <c r="C40" s="15">
        <v>2.8519480599459603</v>
      </c>
      <c r="D40" s="15">
        <v>0.5833982470024075</v>
      </c>
      <c r="E40" s="15">
        <f t="shared" si="0"/>
        <v>2.2685498129435526</v>
      </c>
      <c r="F40" s="15">
        <f t="shared" si="1"/>
        <v>2.5602489364447565</v>
      </c>
      <c r="G40" s="15">
        <f t="shared" si="2"/>
        <v>2.8519480599459603</v>
      </c>
      <c r="H40" s="15">
        <f t="shared" si="3"/>
        <v>3.1436471834471642</v>
      </c>
      <c r="I40" s="15">
        <f t="shared" si="4"/>
        <v>3.4353463069483681</v>
      </c>
      <c r="J40" s="3"/>
      <c r="K40" s="15">
        <f t="shared" si="5"/>
        <v>2.3852294623440344</v>
      </c>
      <c r="L40" s="15">
        <f t="shared" si="6"/>
        <v>2.5602489364447565</v>
      </c>
      <c r="M40" s="15">
        <f t="shared" si="7"/>
        <v>2.735268410545479</v>
      </c>
      <c r="N40" s="15">
        <f t="shared" si="8"/>
        <v>2.8519480599459603</v>
      </c>
      <c r="O40" s="15">
        <f t="shared" si="9"/>
        <v>2.9686277093464417</v>
      </c>
      <c r="P40" s="15">
        <f t="shared" si="10"/>
        <v>3.1436471834471642</v>
      </c>
      <c r="Q40" s="15">
        <f t="shared" si="11"/>
        <v>3.3186666575478863</v>
      </c>
    </row>
    <row r="41" spans="1:17" x14ac:dyDescent="0.55000000000000004">
      <c r="A41" s="8" t="s">
        <v>51</v>
      </c>
      <c r="B41" s="3" t="s">
        <v>14</v>
      </c>
      <c r="C41" s="16">
        <v>2.1380870122151117</v>
      </c>
      <c r="D41" s="16">
        <v>0.76040242500795863</v>
      </c>
      <c r="E41" s="15">
        <f t="shared" si="0"/>
        <v>1.377684587207153</v>
      </c>
      <c r="F41" s="15">
        <f t="shared" si="1"/>
        <v>1.7578857997111323</v>
      </c>
      <c r="G41" s="15">
        <f t="shared" si="2"/>
        <v>2.1380870122151117</v>
      </c>
      <c r="H41" s="15">
        <f t="shared" si="3"/>
        <v>2.518288224719091</v>
      </c>
      <c r="I41" s="15">
        <f t="shared" si="4"/>
        <v>2.8984894372230703</v>
      </c>
      <c r="J41" s="3"/>
      <c r="K41" s="15">
        <f t="shared" si="5"/>
        <v>1.5297650722087446</v>
      </c>
      <c r="L41" s="15">
        <f t="shared" si="6"/>
        <v>1.7578857997111323</v>
      </c>
      <c r="M41" s="15">
        <f t="shared" si="7"/>
        <v>1.9860065272135199</v>
      </c>
      <c r="N41" s="15">
        <f t="shared" si="8"/>
        <v>2.1380870122151117</v>
      </c>
      <c r="O41" s="15">
        <f t="shared" si="9"/>
        <v>2.2901674972167032</v>
      </c>
      <c r="P41" s="15">
        <f t="shared" si="10"/>
        <v>2.518288224719091</v>
      </c>
      <c r="Q41" s="15">
        <f t="shared" si="11"/>
        <v>2.7464089522214787</v>
      </c>
    </row>
    <row r="42" spans="1:17" x14ac:dyDescent="0.55000000000000004">
      <c r="A42" s="8" t="s">
        <v>52</v>
      </c>
      <c r="B42" s="3" t="s">
        <v>14</v>
      </c>
      <c r="C42" s="16">
        <v>2.8922949017578214</v>
      </c>
      <c r="D42" s="16">
        <v>0.78104332417416367</v>
      </c>
      <c r="E42" s="15">
        <f t="shared" si="0"/>
        <v>2.1112515775836576</v>
      </c>
      <c r="F42" s="15">
        <f t="shared" si="1"/>
        <v>2.5017732396707397</v>
      </c>
      <c r="G42" s="15">
        <f t="shared" si="2"/>
        <v>2.8922949017578214</v>
      </c>
      <c r="H42" s="15">
        <f t="shared" si="3"/>
        <v>3.2828165638449032</v>
      </c>
      <c r="I42" s="15">
        <f t="shared" si="4"/>
        <v>3.6733382259319853</v>
      </c>
      <c r="J42" s="3"/>
      <c r="K42" s="15">
        <f t="shared" si="5"/>
        <v>2.2674602424184904</v>
      </c>
      <c r="L42" s="15">
        <f t="shared" si="6"/>
        <v>2.5017732396707397</v>
      </c>
      <c r="M42" s="15">
        <f t="shared" si="7"/>
        <v>2.7360862369229886</v>
      </c>
      <c r="N42" s="15">
        <f t="shared" si="8"/>
        <v>2.8922949017578214</v>
      </c>
      <c r="O42" s="15">
        <f t="shared" si="9"/>
        <v>3.0485035665926543</v>
      </c>
      <c r="P42" s="15">
        <f t="shared" si="10"/>
        <v>3.2828165638449032</v>
      </c>
      <c r="Q42" s="15">
        <f t="shared" si="11"/>
        <v>3.5171295610971525</v>
      </c>
    </row>
    <row r="43" spans="1:17" x14ac:dyDescent="0.55000000000000004">
      <c r="A43" s="8" t="s">
        <v>53</v>
      </c>
      <c r="B43" s="3" t="s">
        <v>14</v>
      </c>
      <c r="C43" s="16">
        <v>2.6622412311898529</v>
      </c>
      <c r="D43" s="16">
        <v>0.82472479152992595</v>
      </c>
      <c r="E43" s="15">
        <f t="shared" si="0"/>
        <v>1.8375164396599271</v>
      </c>
      <c r="F43" s="15">
        <f t="shared" si="1"/>
        <v>2.24987883542489</v>
      </c>
      <c r="G43" s="15">
        <f t="shared" si="2"/>
        <v>2.6622412311898529</v>
      </c>
      <c r="H43" s="15">
        <f t="shared" si="3"/>
        <v>3.0746036269548158</v>
      </c>
      <c r="I43" s="15">
        <f t="shared" si="4"/>
        <v>3.4869660227197787</v>
      </c>
      <c r="J43" s="3"/>
      <c r="K43" s="15">
        <f t="shared" si="5"/>
        <v>2.002461397965912</v>
      </c>
      <c r="L43" s="15">
        <f t="shared" si="6"/>
        <v>2.24987883542489</v>
      </c>
      <c r="M43" s="15">
        <f t="shared" si="7"/>
        <v>2.4972962728838679</v>
      </c>
      <c r="N43" s="15">
        <f t="shared" si="8"/>
        <v>2.6622412311898529</v>
      </c>
      <c r="O43" s="15">
        <f t="shared" si="9"/>
        <v>2.8271861894958379</v>
      </c>
      <c r="P43" s="15">
        <f t="shared" si="10"/>
        <v>3.0746036269548158</v>
      </c>
      <c r="Q43" s="15">
        <f t="shared" si="11"/>
        <v>3.3220210644137937</v>
      </c>
    </row>
    <row r="44" spans="1:17" x14ac:dyDescent="0.55000000000000004">
      <c r="A44" s="8" t="s">
        <v>54</v>
      </c>
      <c r="B44" s="3" t="s">
        <v>14</v>
      </c>
      <c r="C44" s="16">
        <v>2.9410867751162373</v>
      </c>
      <c r="D44" s="16">
        <v>0.77018296105680562</v>
      </c>
      <c r="E44" s="15">
        <f t="shared" si="0"/>
        <v>2.1709038140594314</v>
      </c>
      <c r="F44" s="15">
        <f t="shared" si="1"/>
        <v>2.5559952945878344</v>
      </c>
      <c r="G44" s="15">
        <f t="shared" si="2"/>
        <v>2.9410867751162373</v>
      </c>
      <c r="H44" s="15">
        <f t="shared" si="3"/>
        <v>3.3261782556446402</v>
      </c>
      <c r="I44" s="15">
        <f t="shared" si="4"/>
        <v>3.7112697361730431</v>
      </c>
      <c r="J44" s="3"/>
      <c r="K44" s="15">
        <f t="shared" si="5"/>
        <v>2.3249404062707928</v>
      </c>
      <c r="L44" s="15">
        <f t="shared" si="6"/>
        <v>2.5559952945878344</v>
      </c>
      <c r="M44" s="15">
        <f t="shared" si="7"/>
        <v>2.7870501829048759</v>
      </c>
      <c r="N44" s="15">
        <f t="shared" si="8"/>
        <v>2.9410867751162373</v>
      </c>
      <c r="O44" s="15">
        <f t="shared" si="9"/>
        <v>3.0951233673275986</v>
      </c>
      <c r="P44" s="15">
        <f t="shared" si="10"/>
        <v>3.3261782556446402</v>
      </c>
      <c r="Q44" s="15">
        <f t="shared" si="11"/>
        <v>3.5572331439616818</v>
      </c>
    </row>
    <row r="45" spans="1:17" x14ac:dyDescent="0.55000000000000004">
      <c r="A45" s="8" t="s">
        <v>55</v>
      </c>
      <c r="B45" s="3" t="s">
        <v>14</v>
      </c>
      <c r="C45" s="16">
        <v>3.2389892196983712</v>
      </c>
      <c r="D45" s="16">
        <v>0.64709741903785212</v>
      </c>
      <c r="E45" s="15">
        <f t="shared" si="0"/>
        <v>2.5918918006605192</v>
      </c>
      <c r="F45" s="15">
        <f t="shared" si="1"/>
        <v>2.9154405101794452</v>
      </c>
      <c r="G45" s="15">
        <f t="shared" si="2"/>
        <v>3.2389892196983712</v>
      </c>
      <c r="H45" s="15">
        <f t="shared" si="3"/>
        <v>3.5625379292172972</v>
      </c>
      <c r="I45" s="15">
        <f t="shared" si="4"/>
        <v>3.8860866387362232</v>
      </c>
      <c r="J45" s="3"/>
      <c r="K45" s="15">
        <f t="shared" si="5"/>
        <v>2.7213112844680896</v>
      </c>
      <c r="L45" s="15">
        <f t="shared" si="6"/>
        <v>2.9154405101794452</v>
      </c>
      <c r="M45" s="15">
        <f t="shared" si="7"/>
        <v>3.1095697358908008</v>
      </c>
      <c r="N45" s="15">
        <f t="shared" si="8"/>
        <v>3.2389892196983712</v>
      </c>
      <c r="O45" s="15">
        <f t="shared" si="9"/>
        <v>3.3684087035059416</v>
      </c>
      <c r="P45" s="15">
        <f t="shared" si="10"/>
        <v>3.5625379292172972</v>
      </c>
      <c r="Q45" s="15">
        <f t="shared" si="11"/>
        <v>3.7566671549286528</v>
      </c>
    </row>
    <row r="46" spans="1:17" x14ac:dyDescent="0.55000000000000004">
      <c r="A46" s="8" t="s">
        <v>56</v>
      </c>
      <c r="B46" s="3" t="s">
        <v>14</v>
      </c>
      <c r="C46" s="16">
        <v>3.120690503643416</v>
      </c>
      <c r="D46" s="16">
        <v>0.5318262613397472</v>
      </c>
      <c r="E46" s="15">
        <f t="shared" si="0"/>
        <v>2.5888642423036687</v>
      </c>
      <c r="F46" s="15">
        <f t="shared" si="1"/>
        <v>2.8547773729735426</v>
      </c>
      <c r="G46" s="15">
        <f t="shared" si="2"/>
        <v>3.120690503643416</v>
      </c>
      <c r="H46" s="15">
        <f t="shared" si="3"/>
        <v>3.3866036343132895</v>
      </c>
      <c r="I46" s="15">
        <f t="shared" si="4"/>
        <v>3.6525167649831634</v>
      </c>
      <c r="J46" s="3"/>
      <c r="K46" s="15">
        <f t="shared" si="5"/>
        <v>2.6952294945716182</v>
      </c>
      <c r="L46" s="15">
        <f t="shared" si="6"/>
        <v>2.8547773729735426</v>
      </c>
      <c r="M46" s="15">
        <f t="shared" si="7"/>
        <v>3.0143252513754666</v>
      </c>
      <c r="N46" s="15">
        <f t="shared" si="8"/>
        <v>3.120690503643416</v>
      </c>
      <c r="O46" s="15">
        <f t="shared" si="9"/>
        <v>3.2270557559113655</v>
      </c>
      <c r="P46" s="15">
        <f t="shared" si="10"/>
        <v>3.3866036343132895</v>
      </c>
      <c r="Q46" s="15">
        <f t="shared" si="11"/>
        <v>3.5461515127152139</v>
      </c>
    </row>
    <row r="47" spans="1:17" x14ac:dyDescent="0.55000000000000004">
      <c r="A47" s="8" t="s">
        <v>57</v>
      </c>
      <c r="B47" s="3" t="s">
        <v>14</v>
      </c>
      <c r="C47" s="16">
        <v>2.6925036719537183</v>
      </c>
      <c r="D47" s="16">
        <v>0.76118556125395209</v>
      </c>
      <c r="E47" s="15">
        <f t="shared" si="0"/>
        <v>1.9313181106997663</v>
      </c>
      <c r="F47" s="15">
        <f t="shared" si="1"/>
        <v>2.3119108913267423</v>
      </c>
      <c r="G47" s="15">
        <f t="shared" si="2"/>
        <v>2.6925036719537183</v>
      </c>
      <c r="H47" s="15">
        <f t="shared" si="3"/>
        <v>3.0730964525806943</v>
      </c>
      <c r="I47" s="15">
        <f t="shared" si="4"/>
        <v>3.4536892332076703</v>
      </c>
      <c r="J47" s="3"/>
      <c r="K47" s="15">
        <f t="shared" si="5"/>
        <v>2.0835552229505567</v>
      </c>
      <c r="L47" s="15">
        <f t="shared" si="6"/>
        <v>2.3119108913267423</v>
      </c>
      <c r="M47" s="15">
        <f t="shared" si="7"/>
        <v>2.5402665597029279</v>
      </c>
      <c r="N47" s="15">
        <f t="shared" si="8"/>
        <v>2.6925036719537183</v>
      </c>
      <c r="O47" s="15">
        <f t="shared" si="9"/>
        <v>2.8447407842045087</v>
      </c>
      <c r="P47" s="15">
        <f t="shared" si="10"/>
        <v>3.0730964525806943</v>
      </c>
      <c r="Q47" s="15">
        <f t="shared" si="11"/>
        <v>3.3014521209568799</v>
      </c>
    </row>
    <row r="48" spans="1:17" x14ac:dyDescent="0.55000000000000004">
      <c r="A48" s="8" t="s">
        <v>107</v>
      </c>
      <c r="B48" s="3" t="s">
        <v>14</v>
      </c>
      <c r="C48" s="16">
        <v>3.109050095609394</v>
      </c>
      <c r="D48" s="16">
        <v>0.72963639264528024</v>
      </c>
      <c r="E48" s="15">
        <f t="shared" si="0"/>
        <v>2.379413702964114</v>
      </c>
      <c r="F48" s="15">
        <f t="shared" si="1"/>
        <v>2.744231899286754</v>
      </c>
      <c r="G48" s="15">
        <f t="shared" si="2"/>
        <v>3.109050095609394</v>
      </c>
      <c r="H48" s="15">
        <f t="shared" si="3"/>
        <v>3.4738682919320341</v>
      </c>
      <c r="I48" s="15">
        <f t="shared" si="4"/>
        <v>3.8386864882546741</v>
      </c>
      <c r="J48" s="3"/>
      <c r="K48" s="15">
        <f t="shared" si="5"/>
        <v>2.5253409814931698</v>
      </c>
      <c r="L48" s="15">
        <f t="shared" si="6"/>
        <v>2.744231899286754</v>
      </c>
      <c r="M48" s="15">
        <f t="shared" si="7"/>
        <v>2.9631228170803379</v>
      </c>
      <c r="N48" s="15">
        <f t="shared" si="8"/>
        <v>3.109050095609394</v>
      </c>
      <c r="O48" s="15">
        <f t="shared" si="9"/>
        <v>3.2549773741384502</v>
      </c>
      <c r="P48" s="15">
        <f t="shared" si="10"/>
        <v>3.4738682919320341</v>
      </c>
      <c r="Q48" s="15">
        <f t="shared" si="11"/>
        <v>3.6927592097256183</v>
      </c>
    </row>
    <row r="49" spans="1:17" x14ac:dyDescent="0.55000000000000004">
      <c r="A49" s="8" t="s">
        <v>58</v>
      </c>
      <c r="B49" s="3" t="s">
        <v>14</v>
      </c>
      <c r="C49" s="16">
        <v>3.6621451599493122</v>
      </c>
      <c r="D49" s="16">
        <v>0.65116117579577915</v>
      </c>
      <c r="E49" s="15">
        <f t="shared" si="0"/>
        <v>3.0109839841535333</v>
      </c>
      <c r="F49" s="15">
        <f t="shared" si="1"/>
        <v>3.3365645720514228</v>
      </c>
      <c r="G49" s="15">
        <f t="shared" si="2"/>
        <v>3.6621451599493122</v>
      </c>
      <c r="H49" s="15">
        <f>C49+0.5*D49</f>
        <v>3.9877257478472017</v>
      </c>
      <c r="I49" s="19">
        <f t="shared" si="4"/>
        <v>4.3133063357450911</v>
      </c>
      <c r="J49" s="3"/>
      <c r="K49" s="15">
        <f t="shared" si="5"/>
        <v>3.1412162193126889</v>
      </c>
      <c r="L49" s="15">
        <f t="shared" si="6"/>
        <v>3.3365645720514228</v>
      </c>
      <c r="M49" s="15">
        <f t="shared" si="7"/>
        <v>3.5319129247901566</v>
      </c>
      <c r="N49" s="15">
        <f t="shared" si="8"/>
        <v>3.6621451599493122</v>
      </c>
      <c r="O49" s="15">
        <f t="shared" si="9"/>
        <v>3.7923773951084678</v>
      </c>
      <c r="P49" s="15">
        <f t="shared" si="10"/>
        <v>3.9877257478472017</v>
      </c>
      <c r="Q49" s="19">
        <f t="shared" si="11"/>
        <v>4.1830741005859355</v>
      </c>
    </row>
    <row r="50" spans="1:17" x14ac:dyDescent="0.55000000000000004">
      <c r="A50" s="8" t="s">
        <v>59</v>
      </c>
      <c r="B50" s="3" t="s">
        <v>14</v>
      </c>
      <c r="C50" s="16">
        <v>2.7174323113446843</v>
      </c>
      <c r="D50" s="16">
        <v>0.74704796003372276</v>
      </c>
      <c r="E50" s="15">
        <f t="shared" si="0"/>
        <v>1.9703843513109616</v>
      </c>
      <c r="F50" s="15">
        <f t="shared" si="1"/>
        <v>2.3439083313278228</v>
      </c>
      <c r="G50" s="15">
        <f t="shared" si="2"/>
        <v>2.7174323113446843</v>
      </c>
      <c r="H50" s="15">
        <f t="shared" si="3"/>
        <v>3.0909562913615458</v>
      </c>
      <c r="I50" s="15">
        <f t="shared" si="4"/>
        <v>3.4644802713784069</v>
      </c>
      <c r="J50" s="3"/>
      <c r="K50" s="15">
        <f t="shared" si="5"/>
        <v>2.1197939433177062</v>
      </c>
      <c r="L50" s="15">
        <f t="shared" si="6"/>
        <v>2.3439083313278228</v>
      </c>
      <c r="M50" s="15">
        <f t="shared" si="7"/>
        <v>2.5680227193379399</v>
      </c>
      <c r="N50" s="15">
        <f t="shared" si="8"/>
        <v>2.7174323113446843</v>
      </c>
      <c r="O50" s="15">
        <f t="shared" si="9"/>
        <v>2.8668419033514287</v>
      </c>
      <c r="P50" s="15">
        <f t="shared" si="10"/>
        <v>3.0909562913615458</v>
      </c>
      <c r="Q50" s="15">
        <f t="shared" si="11"/>
        <v>3.3150706793716624</v>
      </c>
    </row>
    <row r="51" spans="1:17" x14ac:dyDescent="0.55000000000000004">
      <c r="A51" s="12" t="s">
        <v>60</v>
      </c>
      <c r="B51" s="3" t="s">
        <v>14</v>
      </c>
      <c r="C51" s="16">
        <v>2.4839209998799525</v>
      </c>
      <c r="D51" s="16">
        <v>0.71045442703029837</v>
      </c>
      <c r="E51" s="15">
        <f t="shared" si="0"/>
        <v>1.7734665728496541</v>
      </c>
      <c r="F51" s="15">
        <f t="shared" si="1"/>
        <v>2.1286937863648032</v>
      </c>
      <c r="G51" s="15">
        <f t="shared" si="2"/>
        <v>2.4839209998799525</v>
      </c>
      <c r="H51" s="15">
        <f t="shared" si="3"/>
        <v>2.8391482133951018</v>
      </c>
      <c r="I51" s="15">
        <f t="shared" si="4"/>
        <v>3.1943754269102511</v>
      </c>
      <c r="J51" s="3"/>
      <c r="K51" s="15">
        <f t="shared" si="5"/>
        <v>1.9155574582557138</v>
      </c>
      <c r="L51" s="15">
        <f t="shared" si="6"/>
        <v>2.1286937863648032</v>
      </c>
      <c r="M51" s="15">
        <f t="shared" si="7"/>
        <v>2.3418301144738929</v>
      </c>
      <c r="N51" s="15">
        <f t="shared" si="8"/>
        <v>2.4839209998799525</v>
      </c>
      <c r="O51" s="15">
        <f t="shared" si="9"/>
        <v>2.6260118852860121</v>
      </c>
      <c r="P51" s="15">
        <f t="shared" si="10"/>
        <v>2.8391482133951018</v>
      </c>
      <c r="Q51" s="15">
        <f t="shared" si="11"/>
        <v>3.052284541504191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DED3C-F2CF-4D2B-A104-A42E174DC11A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2.5973606817229018</v>
      </c>
      <c r="D4" s="14">
        <v>0.42088774943445273</v>
      </c>
      <c r="E4" s="15">
        <f>C4-D4</f>
        <v>2.1764729322884491</v>
      </c>
      <c r="F4" s="15">
        <f>C4-0.5*D4</f>
        <v>2.3869168070056754</v>
      </c>
      <c r="G4" s="15">
        <f>C4</f>
        <v>2.5973606817229018</v>
      </c>
      <c r="H4" s="15">
        <f>C4+0.5*D4</f>
        <v>2.8078045564401282</v>
      </c>
      <c r="I4" s="15">
        <f>C4+D4</f>
        <v>3.0182484311573545</v>
      </c>
      <c r="J4" s="3"/>
      <c r="K4" s="15">
        <f>C4-0.8*D4</f>
        <v>2.2606504821753397</v>
      </c>
      <c r="L4" s="15">
        <f>C4-0.5*D4</f>
        <v>2.3869168070056754</v>
      </c>
      <c r="M4" s="15">
        <f>C4-0.2*D4</f>
        <v>2.5131831318360112</v>
      </c>
      <c r="N4" s="15">
        <f>C4</f>
        <v>2.5973606817229018</v>
      </c>
      <c r="O4" s="15">
        <f>C4+0.2*D4</f>
        <v>2.6815382316097924</v>
      </c>
      <c r="P4" s="15">
        <f>C4+0.5*D4</f>
        <v>2.8078045564401282</v>
      </c>
      <c r="Q4" s="15">
        <f>C4+0.8*D4</f>
        <v>2.9340708812704639</v>
      </c>
    </row>
    <row r="5" spans="1:17" x14ac:dyDescent="0.55000000000000004">
      <c r="A5" s="8" t="s">
        <v>18</v>
      </c>
      <c r="B5" s="3" t="s">
        <v>14</v>
      </c>
      <c r="C5" s="16">
        <v>1.9638527911688661</v>
      </c>
      <c r="D5" s="16">
        <v>0.6438807260238838</v>
      </c>
      <c r="E5" s="15">
        <f>C5-D5</f>
        <v>1.3199720651449822</v>
      </c>
      <c r="F5" s="15">
        <f>C5-0.5*D5</f>
        <v>1.6419124281569242</v>
      </c>
      <c r="G5" s="15">
        <f>C5</f>
        <v>1.9638527911688661</v>
      </c>
      <c r="H5" s="15">
        <f>C5+0.5*D5</f>
        <v>2.2857931541808081</v>
      </c>
      <c r="I5" s="15">
        <f>C5+D5</f>
        <v>2.60773351719275</v>
      </c>
      <c r="J5" s="3"/>
      <c r="K5" s="15">
        <f>C5-0.8*D5</f>
        <v>1.4487482103497591</v>
      </c>
      <c r="L5" s="15">
        <f>C5-0.5*D5</f>
        <v>1.6419124281569242</v>
      </c>
      <c r="M5" s="15">
        <f>C5-0.2*D5</f>
        <v>1.8350766459640893</v>
      </c>
      <c r="N5" s="15">
        <f>C5</f>
        <v>1.9638527911688661</v>
      </c>
      <c r="O5" s="15">
        <f>C5+0.2*D5</f>
        <v>2.092628936373643</v>
      </c>
      <c r="P5" s="15">
        <f>C5+0.5*D5</f>
        <v>2.2857931541808081</v>
      </c>
      <c r="Q5" s="15">
        <f>C5+0.8*D5</f>
        <v>2.4789573719879732</v>
      </c>
    </row>
    <row r="6" spans="1:17" x14ac:dyDescent="0.55000000000000004">
      <c r="A6" s="8" t="s">
        <v>19</v>
      </c>
      <c r="B6" s="3" t="s">
        <v>14</v>
      </c>
      <c r="C6" s="16">
        <v>1.9354651365891202</v>
      </c>
      <c r="D6" s="16">
        <v>0.55446199363557913</v>
      </c>
      <c r="E6" s="15">
        <f t="shared" ref="E6:E51" si="0">C6-D6</f>
        <v>1.3810031429535412</v>
      </c>
      <c r="F6" s="15">
        <f t="shared" ref="F6:F51" si="1">C6-0.5*D6</f>
        <v>1.6582341397713307</v>
      </c>
      <c r="G6" s="15">
        <f t="shared" ref="G6:G51" si="2">C6</f>
        <v>1.9354651365891202</v>
      </c>
      <c r="H6" s="15">
        <f t="shared" ref="H6:H51" si="3">C6+0.5*D6</f>
        <v>2.2126961334069097</v>
      </c>
      <c r="I6" s="15">
        <f t="shared" ref="I6:I51" si="4">C6+D6</f>
        <v>2.4899271302246992</v>
      </c>
      <c r="J6" s="3"/>
      <c r="K6" s="15">
        <f t="shared" ref="K6:K51" si="5">C6-0.8*D6</f>
        <v>1.491895541680657</v>
      </c>
      <c r="L6" s="15">
        <f t="shared" ref="L6:L51" si="6">C6-0.5*D6</f>
        <v>1.6582341397713307</v>
      </c>
      <c r="M6" s="15">
        <f t="shared" ref="M6:M51" si="7">C6-0.2*D6</f>
        <v>1.8245727378620045</v>
      </c>
      <c r="N6" s="15">
        <f t="shared" ref="N6:N51" si="8">C6</f>
        <v>1.9354651365891202</v>
      </c>
      <c r="O6" s="15">
        <f t="shared" ref="O6:O51" si="9">C6+0.2*D6</f>
        <v>2.0463575353162362</v>
      </c>
      <c r="P6" s="15">
        <f t="shared" ref="P6:P51" si="10">C6+0.5*D6</f>
        <v>2.2126961334069097</v>
      </c>
      <c r="Q6" s="15">
        <f t="shared" ref="Q6:Q51" si="11">C6+0.8*D6</f>
        <v>2.3790347314975837</v>
      </c>
    </row>
    <row r="7" spans="1:17" x14ac:dyDescent="0.55000000000000004">
      <c r="A7" s="8" t="s">
        <v>20</v>
      </c>
      <c r="B7" s="3" t="s">
        <v>14</v>
      </c>
      <c r="C7" s="16">
        <v>3.1926744917207994</v>
      </c>
      <c r="D7" s="16">
        <v>0.75831793719565677</v>
      </c>
      <c r="E7" s="15">
        <f t="shared" si="0"/>
        <v>2.4343565545251424</v>
      </c>
      <c r="F7" s="15">
        <f t="shared" si="1"/>
        <v>2.8135155231229709</v>
      </c>
      <c r="G7" s="15">
        <f t="shared" si="2"/>
        <v>3.1926744917207994</v>
      </c>
      <c r="H7" s="15">
        <f t="shared" si="3"/>
        <v>3.5718334603186279</v>
      </c>
      <c r="I7" s="15">
        <f t="shared" si="4"/>
        <v>3.9509924289164564</v>
      </c>
      <c r="J7" s="3"/>
      <c r="K7" s="15">
        <f t="shared" si="5"/>
        <v>2.5860201419642741</v>
      </c>
      <c r="L7" s="15">
        <f t="shared" si="6"/>
        <v>2.8135155231229709</v>
      </c>
      <c r="M7" s="15">
        <f t="shared" si="7"/>
        <v>3.0410109042816682</v>
      </c>
      <c r="N7" s="15">
        <f t="shared" si="8"/>
        <v>3.1926744917207994</v>
      </c>
      <c r="O7" s="15">
        <f t="shared" si="9"/>
        <v>3.3443380791599306</v>
      </c>
      <c r="P7" s="15">
        <f t="shared" si="10"/>
        <v>3.5718334603186279</v>
      </c>
      <c r="Q7" s="15">
        <f t="shared" si="11"/>
        <v>3.7993288414773247</v>
      </c>
    </row>
    <row r="8" spans="1:17" x14ac:dyDescent="0.55000000000000004">
      <c r="A8" s="8" t="s">
        <v>21</v>
      </c>
      <c r="B8" s="3" t="s">
        <v>14</v>
      </c>
      <c r="C8" s="16">
        <v>2.9078765807307883</v>
      </c>
      <c r="D8" s="16">
        <v>0.55616405182188111</v>
      </c>
      <c r="E8" s="15">
        <f t="shared" si="0"/>
        <v>2.3517125289089069</v>
      </c>
      <c r="F8" s="15">
        <f t="shared" si="1"/>
        <v>2.6297945548198478</v>
      </c>
      <c r="G8" s="15">
        <f t="shared" si="2"/>
        <v>2.9078765807307883</v>
      </c>
      <c r="H8" s="15">
        <f t="shared" si="3"/>
        <v>3.1859586066417287</v>
      </c>
      <c r="I8" s="15">
        <f t="shared" si="4"/>
        <v>3.4640406325526696</v>
      </c>
      <c r="J8" s="3"/>
      <c r="K8" s="15">
        <f t="shared" si="5"/>
        <v>2.4629453392732832</v>
      </c>
      <c r="L8" s="15">
        <f t="shared" si="6"/>
        <v>2.6297945548198478</v>
      </c>
      <c r="M8" s="15">
        <f t="shared" si="7"/>
        <v>2.796643770366412</v>
      </c>
      <c r="N8" s="15">
        <f t="shared" si="8"/>
        <v>2.9078765807307883</v>
      </c>
      <c r="O8" s="15">
        <f t="shared" si="9"/>
        <v>3.0191093910951645</v>
      </c>
      <c r="P8" s="15">
        <f t="shared" si="10"/>
        <v>3.1859586066417287</v>
      </c>
      <c r="Q8" s="15">
        <f t="shared" si="11"/>
        <v>3.3528078221882933</v>
      </c>
    </row>
    <row r="9" spans="1:17" x14ac:dyDescent="0.55000000000000004">
      <c r="A9" s="8" t="s">
        <v>22</v>
      </c>
      <c r="B9" s="3" t="s">
        <v>14</v>
      </c>
      <c r="C9" s="16">
        <v>3.096180046111928</v>
      </c>
      <c r="D9" s="16">
        <v>0.80536491292726009</v>
      </c>
      <c r="E9" s="15">
        <f t="shared" si="0"/>
        <v>2.290815133184668</v>
      </c>
      <c r="F9" s="15">
        <f t="shared" si="1"/>
        <v>2.693497589648298</v>
      </c>
      <c r="G9" s="15">
        <f t="shared" si="2"/>
        <v>3.096180046111928</v>
      </c>
      <c r="H9" s="15">
        <f t="shared" si="3"/>
        <v>3.498862502575558</v>
      </c>
      <c r="I9" s="15">
        <f t="shared" si="4"/>
        <v>3.901544959039188</v>
      </c>
      <c r="J9" s="3"/>
      <c r="K9" s="15">
        <f t="shared" si="5"/>
        <v>2.45188811577012</v>
      </c>
      <c r="L9" s="15">
        <f t="shared" si="6"/>
        <v>2.693497589648298</v>
      </c>
      <c r="M9" s="15">
        <f t="shared" si="7"/>
        <v>2.935107063526476</v>
      </c>
      <c r="N9" s="15">
        <f t="shared" si="8"/>
        <v>3.096180046111928</v>
      </c>
      <c r="O9" s="15">
        <f t="shared" si="9"/>
        <v>3.25725302869738</v>
      </c>
      <c r="P9" s="15">
        <f t="shared" si="10"/>
        <v>3.498862502575558</v>
      </c>
      <c r="Q9" s="15">
        <f t="shared" si="11"/>
        <v>3.740471976453736</v>
      </c>
    </row>
    <row r="10" spans="1:17" x14ac:dyDescent="0.55000000000000004">
      <c r="A10" s="8" t="s">
        <v>23</v>
      </c>
      <c r="B10" s="3" t="s">
        <v>14</v>
      </c>
      <c r="C10" s="16">
        <v>2.4749004401593098</v>
      </c>
      <c r="D10" s="16">
        <v>0.8314722855084653</v>
      </c>
      <c r="E10" s="15">
        <f t="shared" si="0"/>
        <v>1.6434281546508445</v>
      </c>
      <c r="F10" s="15">
        <f t="shared" si="1"/>
        <v>2.059164297405077</v>
      </c>
      <c r="G10" s="15">
        <f t="shared" si="2"/>
        <v>2.4749004401593098</v>
      </c>
      <c r="H10" s="15">
        <f t="shared" si="3"/>
        <v>2.8906365829135425</v>
      </c>
      <c r="I10" s="15">
        <f t="shared" si="4"/>
        <v>3.3063727256677753</v>
      </c>
      <c r="J10" s="3"/>
      <c r="K10" s="15">
        <f t="shared" si="5"/>
        <v>1.8097226117525373</v>
      </c>
      <c r="L10" s="15">
        <f t="shared" si="6"/>
        <v>2.059164297405077</v>
      </c>
      <c r="M10" s="15">
        <f t="shared" si="7"/>
        <v>2.3086059830576167</v>
      </c>
      <c r="N10" s="15">
        <f t="shared" si="8"/>
        <v>2.4749004401593098</v>
      </c>
      <c r="O10" s="15">
        <f t="shared" si="9"/>
        <v>2.6411948972610029</v>
      </c>
      <c r="P10" s="15">
        <f t="shared" si="10"/>
        <v>2.8906365829135425</v>
      </c>
      <c r="Q10" s="15">
        <f t="shared" si="11"/>
        <v>3.1400782685660822</v>
      </c>
    </row>
    <row r="11" spans="1:17" x14ac:dyDescent="0.55000000000000004">
      <c r="A11" s="8" t="s">
        <v>24</v>
      </c>
      <c r="B11" s="3" t="s">
        <v>14</v>
      </c>
      <c r="C11" s="16">
        <v>2.5645828966673778</v>
      </c>
      <c r="D11" s="16">
        <v>0.83348415209084714</v>
      </c>
      <c r="E11" s="15">
        <f t="shared" si="0"/>
        <v>1.7310987445765307</v>
      </c>
      <c r="F11" s="15">
        <f t="shared" si="1"/>
        <v>2.1478408206219544</v>
      </c>
      <c r="G11" s="15">
        <f t="shared" si="2"/>
        <v>2.5645828966673778</v>
      </c>
      <c r="H11" s="15">
        <f t="shared" si="3"/>
        <v>2.9813249727128013</v>
      </c>
      <c r="I11" s="15">
        <f t="shared" si="4"/>
        <v>3.3980670487582252</v>
      </c>
      <c r="J11" s="3"/>
      <c r="K11" s="15">
        <f t="shared" si="5"/>
        <v>1.8977955749947002</v>
      </c>
      <c r="L11" s="15">
        <f t="shared" si="6"/>
        <v>2.1478408206219544</v>
      </c>
      <c r="M11" s="15">
        <f t="shared" si="7"/>
        <v>2.3978860662492085</v>
      </c>
      <c r="N11" s="15">
        <f t="shared" si="8"/>
        <v>2.5645828966673778</v>
      </c>
      <c r="O11" s="15">
        <f t="shared" si="9"/>
        <v>2.7312797270855471</v>
      </c>
      <c r="P11" s="15">
        <f t="shared" si="10"/>
        <v>2.9813249727128013</v>
      </c>
      <c r="Q11" s="15">
        <f t="shared" si="11"/>
        <v>3.2313702183400554</v>
      </c>
    </row>
    <row r="12" spans="1:17" x14ac:dyDescent="0.55000000000000004">
      <c r="A12" s="12" t="s">
        <v>25</v>
      </c>
      <c r="B12" s="10" t="s">
        <v>14</v>
      </c>
      <c r="C12" s="17">
        <v>2.6433530706350785</v>
      </c>
      <c r="D12" s="17">
        <v>0.80873666041033909</v>
      </c>
      <c r="E12" s="18">
        <f t="shared" si="0"/>
        <v>1.8346164102247395</v>
      </c>
      <c r="F12" s="18">
        <f t="shared" si="1"/>
        <v>2.2389847404299088</v>
      </c>
      <c r="G12" s="18">
        <f t="shared" si="2"/>
        <v>2.6433530706350785</v>
      </c>
      <c r="H12" s="18">
        <f t="shared" si="3"/>
        <v>3.0477214008402482</v>
      </c>
      <c r="I12" s="18">
        <f t="shared" si="4"/>
        <v>3.4520897310454175</v>
      </c>
      <c r="J12" s="10"/>
      <c r="K12" s="18">
        <f t="shared" si="5"/>
        <v>1.9963637423068072</v>
      </c>
      <c r="L12" s="18">
        <f t="shared" si="6"/>
        <v>2.2389847404299088</v>
      </c>
      <c r="M12" s="18">
        <f t="shared" si="7"/>
        <v>2.4816057385530108</v>
      </c>
      <c r="N12" s="18">
        <f t="shared" si="8"/>
        <v>2.6433530706350785</v>
      </c>
      <c r="O12" s="18">
        <f t="shared" si="9"/>
        <v>2.8051004027171462</v>
      </c>
      <c r="P12" s="18">
        <f t="shared" si="10"/>
        <v>3.0477214008402482</v>
      </c>
      <c r="Q12" s="18">
        <f t="shared" si="11"/>
        <v>3.2903423989633498</v>
      </c>
    </row>
    <row r="13" spans="1:17" x14ac:dyDescent="0.55000000000000004">
      <c r="A13" s="7" t="s">
        <v>13</v>
      </c>
      <c r="B13" s="3" t="s">
        <v>14</v>
      </c>
      <c r="C13" s="14">
        <v>2.9581921446703592</v>
      </c>
      <c r="D13" s="14">
        <v>0.4667739987501987</v>
      </c>
      <c r="E13" s="15">
        <f t="shared" si="0"/>
        <v>2.4914181459201603</v>
      </c>
      <c r="F13" s="15">
        <f t="shared" si="1"/>
        <v>2.7248051452952597</v>
      </c>
      <c r="G13" s="15">
        <f t="shared" si="2"/>
        <v>2.9581921446703592</v>
      </c>
      <c r="H13" s="15">
        <f t="shared" si="3"/>
        <v>3.1915791440454586</v>
      </c>
      <c r="I13" s="15">
        <f t="shared" si="4"/>
        <v>3.4249661434205581</v>
      </c>
      <c r="J13" s="3"/>
      <c r="K13" s="15">
        <f t="shared" si="5"/>
        <v>2.5847729456702</v>
      </c>
      <c r="L13" s="15">
        <f t="shared" si="6"/>
        <v>2.7248051452952597</v>
      </c>
      <c r="M13" s="15">
        <f t="shared" si="7"/>
        <v>2.8648373449203195</v>
      </c>
      <c r="N13" s="15">
        <f t="shared" si="8"/>
        <v>2.9581921446703592</v>
      </c>
      <c r="O13" s="15">
        <f t="shared" si="9"/>
        <v>3.0515469444203989</v>
      </c>
      <c r="P13" s="15">
        <f t="shared" si="10"/>
        <v>3.1915791440454586</v>
      </c>
      <c r="Q13" s="15">
        <f t="shared" si="11"/>
        <v>3.3316113436705184</v>
      </c>
    </row>
    <row r="14" spans="1:17" x14ac:dyDescent="0.55000000000000004">
      <c r="A14" s="8" t="s">
        <v>26</v>
      </c>
      <c r="B14" s="3" t="s">
        <v>14</v>
      </c>
      <c r="C14" s="16">
        <v>2.7682788374205076</v>
      </c>
      <c r="D14" s="16">
        <v>0.60534369289536738</v>
      </c>
      <c r="E14" s="15">
        <f t="shared" si="0"/>
        <v>2.1629351445251404</v>
      </c>
      <c r="F14" s="15">
        <f t="shared" si="1"/>
        <v>2.465606990972824</v>
      </c>
      <c r="G14" s="15">
        <f t="shared" si="2"/>
        <v>2.7682788374205076</v>
      </c>
      <c r="H14" s="15">
        <f t="shared" si="3"/>
        <v>3.0709506838681913</v>
      </c>
      <c r="I14" s="15">
        <f t="shared" si="4"/>
        <v>3.3736225303158749</v>
      </c>
      <c r="J14" s="3"/>
      <c r="K14" s="15">
        <f t="shared" si="5"/>
        <v>2.2840038831042135</v>
      </c>
      <c r="L14" s="15">
        <f t="shared" si="6"/>
        <v>2.465606990972824</v>
      </c>
      <c r="M14" s="15">
        <f t="shared" si="7"/>
        <v>2.647210098841434</v>
      </c>
      <c r="N14" s="15">
        <f t="shared" si="8"/>
        <v>2.7682788374205076</v>
      </c>
      <c r="O14" s="15">
        <f t="shared" si="9"/>
        <v>2.8893475759995813</v>
      </c>
      <c r="P14" s="15">
        <f t="shared" si="10"/>
        <v>3.0709506838681913</v>
      </c>
      <c r="Q14" s="15">
        <f t="shared" si="11"/>
        <v>3.2525537917368017</v>
      </c>
    </row>
    <row r="15" spans="1:17" x14ac:dyDescent="0.55000000000000004">
      <c r="A15" s="8" t="s">
        <v>27</v>
      </c>
      <c r="B15" s="3" t="s">
        <v>14</v>
      </c>
      <c r="C15" s="16">
        <v>3.0681460909662497</v>
      </c>
      <c r="D15" s="16">
        <v>0.73165433027726356</v>
      </c>
      <c r="E15" s="15">
        <f t="shared" si="0"/>
        <v>2.3364917606889861</v>
      </c>
      <c r="F15" s="15">
        <f t="shared" si="1"/>
        <v>2.7023189258276181</v>
      </c>
      <c r="G15" s="15">
        <f t="shared" si="2"/>
        <v>3.0681460909662497</v>
      </c>
      <c r="H15" s="15">
        <f t="shared" si="3"/>
        <v>3.4339732561048812</v>
      </c>
      <c r="I15" s="15">
        <f t="shared" si="4"/>
        <v>3.7998004212435132</v>
      </c>
      <c r="J15" s="3"/>
      <c r="K15" s="15">
        <f t="shared" si="5"/>
        <v>2.4828226267444387</v>
      </c>
      <c r="L15" s="15">
        <f t="shared" si="6"/>
        <v>2.7023189258276181</v>
      </c>
      <c r="M15" s="15">
        <f t="shared" si="7"/>
        <v>2.9218152249107971</v>
      </c>
      <c r="N15" s="15">
        <f t="shared" si="8"/>
        <v>3.0681460909662497</v>
      </c>
      <c r="O15" s="15">
        <f t="shared" si="9"/>
        <v>3.2144769570217022</v>
      </c>
      <c r="P15" s="15">
        <f t="shared" si="10"/>
        <v>3.4339732561048812</v>
      </c>
      <c r="Q15" s="15">
        <f t="shared" si="11"/>
        <v>3.6534695551880607</v>
      </c>
    </row>
    <row r="16" spans="1:17" x14ac:dyDescent="0.55000000000000004">
      <c r="A16" s="8" t="s">
        <v>28</v>
      </c>
      <c r="B16" s="3" t="s">
        <v>14</v>
      </c>
      <c r="C16" s="16">
        <v>2.9473642842171413</v>
      </c>
      <c r="D16" s="16">
        <v>0.70330801600444048</v>
      </c>
      <c r="E16" s="15">
        <f t="shared" si="0"/>
        <v>2.2440562682127005</v>
      </c>
      <c r="F16" s="15">
        <f t="shared" si="1"/>
        <v>2.5957102762149211</v>
      </c>
      <c r="G16" s="15">
        <f t="shared" si="2"/>
        <v>2.9473642842171413</v>
      </c>
      <c r="H16" s="15">
        <f t="shared" si="3"/>
        <v>3.2990182922193614</v>
      </c>
      <c r="I16" s="15">
        <f t="shared" si="4"/>
        <v>3.650672300221582</v>
      </c>
      <c r="J16" s="3"/>
      <c r="K16" s="15">
        <f t="shared" si="5"/>
        <v>2.3847178714135886</v>
      </c>
      <c r="L16" s="15">
        <f t="shared" si="6"/>
        <v>2.5957102762149211</v>
      </c>
      <c r="M16" s="15">
        <f t="shared" si="7"/>
        <v>2.8067026810162532</v>
      </c>
      <c r="N16" s="15">
        <f t="shared" si="8"/>
        <v>2.9473642842171413</v>
      </c>
      <c r="O16" s="15">
        <f t="shared" si="9"/>
        <v>3.0880258874180293</v>
      </c>
      <c r="P16" s="15">
        <f t="shared" si="10"/>
        <v>3.2990182922193614</v>
      </c>
      <c r="Q16" s="15">
        <f t="shared" si="11"/>
        <v>3.5100106970206939</v>
      </c>
    </row>
    <row r="17" spans="1:19" x14ac:dyDescent="0.55000000000000004">
      <c r="A17" s="8" t="s">
        <v>62</v>
      </c>
      <c r="B17" s="3" t="s">
        <v>14</v>
      </c>
      <c r="C17" s="16">
        <v>2.994838608258251</v>
      </c>
      <c r="D17" s="16">
        <v>0.73335744684554649</v>
      </c>
      <c r="E17" s="15">
        <f t="shared" si="0"/>
        <v>2.2614811614127044</v>
      </c>
      <c r="F17" s="15">
        <f t="shared" si="1"/>
        <v>2.6281598848354779</v>
      </c>
      <c r="G17" s="15">
        <f t="shared" si="2"/>
        <v>2.994838608258251</v>
      </c>
      <c r="H17" s="15">
        <f t="shared" si="3"/>
        <v>3.3615173316810241</v>
      </c>
      <c r="I17" s="15">
        <f t="shared" si="4"/>
        <v>3.7281960551037976</v>
      </c>
      <c r="J17" s="3"/>
      <c r="K17" s="15">
        <f t="shared" si="5"/>
        <v>2.4081526507818136</v>
      </c>
      <c r="L17" s="15">
        <f t="shared" si="6"/>
        <v>2.6281598848354779</v>
      </c>
      <c r="M17" s="15">
        <f t="shared" si="7"/>
        <v>2.8481671188891418</v>
      </c>
      <c r="N17" s="15">
        <f t="shared" si="8"/>
        <v>2.994838608258251</v>
      </c>
      <c r="O17" s="15">
        <f t="shared" si="9"/>
        <v>3.1415100976273602</v>
      </c>
      <c r="P17" s="15">
        <f t="shared" si="10"/>
        <v>3.3615173316810241</v>
      </c>
      <c r="Q17" s="15">
        <f t="shared" si="11"/>
        <v>3.5815245657346884</v>
      </c>
    </row>
    <row r="18" spans="1:19" x14ac:dyDescent="0.55000000000000004">
      <c r="A18" s="8" t="s">
        <v>29</v>
      </c>
      <c r="B18" s="3" t="s">
        <v>14</v>
      </c>
      <c r="C18" s="16">
        <v>3.209914064137497</v>
      </c>
      <c r="D18" s="16">
        <v>0.7553250797562211</v>
      </c>
      <c r="E18" s="15">
        <f t="shared" si="0"/>
        <v>2.4545889843812758</v>
      </c>
      <c r="F18" s="15">
        <f t="shared" si="1"/>
        <v>2.8322515242593864</v>
      </c>
      <c r="G18" s="15">
        <f t="shared" si="2"/>
        <v>3.209914064137497</v>
      </c>
      <c r="H18" s="15">
        <f t="shared" si="3"/>
        <v>3.5875766040156076</v>
      </c>
      <c r="I18" s="15">
        <f t="shared" si="4"/>
        <v>3.9652391438937182</v>
      </c>
      <c r="J18" s="3"/>
      <c r="K18" s="15">
        <f t="shared" si="5"/>
        <v>2.6056540003325201</v>
      </c>
      <c r="L18" s="15">
        <f t="shared" si="6"/>
        <v>2.8322515242593864</v>
      </c>
      <c r="M18" s="15">
        <f t="shared" si="7"/>
        <v>3.0588490481862527</v>
      </c>
      <c r="N18" s="15">
        <f t="shared" si="8"/>
        <v>3.209914064137497</v>
      </c>
      <c r="O18" s="15">
        <f t="shared" si="9"/>
        <v>3.3609790800887414</v>
      </c>
      <c r="P18" s="15">
        <f t="shared" si="10"/>
        <v>3.5875766040156076</v>
      </c>
      <c r="Q18" s="15">
        <f t="shared" si="11"/>
        <v>3.8141741279424739</v>
      </c>
    </row>
    <row r="19" spans="1:19" x14ac:dyDescent="0.55000000000000004">
      <c r="A19" s="12" t="s">
        <v>30</v>
      </c>
      <c r="B19" s="10" t="s">
        <v>14</v>
      </c>
      <c r="C19" s="17">
        <v>2.7606109830223962</v>
      </c>
      <c r="D19" s="17">
        <v>0.76811248643818553</v>
      </c>
      <c r="E19" s="18">
        <f t="shared" si="0"/>
        <v>1.9924984965842105</v>
      </c>
      <c r="F19" s="18">
        <f t="shared" si="1"/>
        <v>2.3765547398033036</v>
      </c>
      <c r="G19" s="18">
        <f t="shared" si="2"/>
        <v>2.7606109830223962</v>
      </c>
      <c r="H19" s="18">
        <f t="shared" si="3"/>
        <v>3.1446672262414888</v>
      </c>
      <c r="I19" s="18">
        <f t="shared" si="4"/>
        <v>3.5287234694605818</v>
      </c>
      <c r="J19" s="10"/>
      <c r="K19" s="18">
        <f t="shared" si="5"/>
        <v>2.1461209938718477</v>
      </c>
      <c r="L19" s="18">
        <f t="shared" si="6"/>
        <v>2.3765547398033036</v>
      </c>
      <c r="M19" s="18">
        <f t="shared" si="7"/>
        <v>2.6069884857347589</v>
      </c>
      <c r="N19" s="18">
        <f t="shared" si="8"/>
        <v>2.7606109830223962</v>
      </c>
      <c r="O19" s="18">
        <f t="shared" si="9"/>
        <v>2.9142334803100334</v>
      </c>
      <c r="P19" s="18">
        <f t="shared" si="10"/>
        <v>3.1446672262414888</v>
      </c>
      <c r="Q19" s="18">
        <f t="shared" si="11"/>
        <v>3.3751009721729446</v>
      </c>
    </row>
    <row r="20" spans="1:19" x14ac:dyDescent="0.55000000000000004">
      <c r="A20" s="7" t="s">
        <v>31</v>
      </c>
      <c r="B20" s="3" t="s">
        <v>14</v>
      </c>
      <c r="C20" s="14">
        <v>2.7987823812074395</v>
      </c>
      <c r="D20" s="14">
        <v>0.46223181068824742</v>
      </c>
      <c r="E20" s="15">
        <f t="shared" si="0"/>
        <v>2.3365505705191922</v>
      </c>
      <c r="F20" s="15">
        <f t="shared" si="1"/>
        <v>2.5676664758633159</v>
      </c>
      <c r="G20" s="15">
        <f t="shared" si="2"/>
        <v>2.7987823812074395</v>
      </c>
      <c r="H20" s="15">
        <f t="shared" si="3"/>
        <v>3.0298982865515631</v>
      </c>
      <c r="I20" s="15">
        <f t="shared" si="4"/>
        <v>3.2610141918956868</v>
      </c>
      <c r="J20" s="3"/>
      <c r="K20" s="15">
        <f t="shared" si="5"/>
        <v>2.4289969326568417</v>
      </c>
      <c r="L20" s="15">
        <f t="shared" si="6"/>
        <v>2.5676664758633159</v>
      </c>
      <c r="M20" s="15">
        <f t="shared" si="7"/>
        <v>2.70633601906979</v>
      </c>
      <c r="N20" s="15">
        <f t="shared" si="8"/>
        <v>2.7987823812074395</v>
      </c>
      <c r="O20" s="15">
        <f t="shared" si="9"/>
        <v>2.8912287433450889</v>
      </c>
      <c r="P20" s="15">
        <f t="shared" si="10"/>
        <v>3.0298982865515631</v>
      </c>
      <c r="Q20" s="15">
        <f t="shared" si="11"/>
        <v>3.1685678297580373</v>
      </c>
    </row>
    <row r="21" spans="1:19" x14ac:dyDescent="0.55000000000000004">
      <c r="A21" s="7" t="s">
        <v>32</v>
      </c>
      <c r="B21" s="3" t="s">
        <v>14</v>
      </c>
      <c r="C21" s="14">
        <v>2.834621497938937</v>
      </c>
      <c r="D21" s="14">
        <v>0.44437195098991317</v>
      </c>
      <c r="E21" s="15">
        <f t="shared" ref="E21" si="12">C21-D21</f>
        <v>2.3902495469490237</v>
      </c>
      <c r="F21" s="15">
        <f t="shared" ref="F21" si="13">C21-0.5*D21</f>
        <v>2.6124355224439806</v>
      </c>
      <c r="G21" s="15">
        <f t="shared" ref="G21" si="14">C21</f>
        <v>2.834621497938937</v>
      </c>
      <c r="H21" s="15">
        <f t="shared" ref="H21" si="15">C21+0.5*D21</f>
        <v>3.0568074734338935</v>
      </c>
      <c r="I21" s="15">
        <f t="shared" ref="I21" si="16">C21+D21</f>
        <v>3.2789934489288504</v>
      </c>
      <c r="J21" s="3"/>
      <c r="K21" s="15">
        <f t="shared" ref="K21" si="17">C21-0.8*D21</f>
        <v>2.4791239371470066</v>
      </c>
      <c r="L21" s="15">
        <f t="shared" ref="L21" si="18">C21-0.5*D21</f>
        <v>2.6124355224439806</v>
      </c>
      <c r="M21" s="15">
        <f t="shared" ref="M21" si="19">C21-0.2*D21</f>
        <v>2.7457471077409545</v>
      </c>
      <c r="N21" s="15">
        <f t="shared" ref="N21" si="20">C21</f>
        <v>2.834621497938937</v>
      </c>
      <c r="O21" s="15">
        <f t="shared" ref="O21" si="21">C21+0.2*D21</f>
        <v>2.9234958881369195</v>
      </c>
      <c r="P21" s="15">
        <f t="shared" ref="P21" si="22">C21+0.5*D21</f>
        <v>3.0568074734338935</v>
      </c>
      <c r="Q21" s="15">
        <f t="shared" ref="Q21" si="23">C21+0.8*D21</f>
        <v>3.1901190587308674</v>
      </c>
    </row>
    <row r="22" spans="1:19" x14ac:dyDescent="0.55000000000000004">
      <c r="A22" s="8" t="s">
        <v>33</v>
      </c>
      <c r="B22" s="3" t="s">
        <v>14</v>
      </c>
      <c r="C22" s="16">
        <v>2.6450604345699977</v>
      </c>
      <c r="D22" s="16">
        <v>0.7162692254309303</v>
      </c>
      <c r="E22" s="15">
        <f t="shared" si="0"/>
        <v>1.9287912091390673</v>
      </c>
      <c r="F22" s="15">
        <f t="shared" si="1"/>
        <v>2.2869258218545325</v>
      </c>
      <c r="G22" s="15">
        <f t="shared" si="2"/>
        <v>2.6450604345699977</v>
      </c>
      <c r="H22" s="15">
        <f t="shared" si="3"/>
        <v>3.0031950472854629</v>
      </c>
      <c r="I22" s="15">
        <f t="shared" si="4"/>
        <v>3.3613296600009281</v>
      </c>
      <c r="J22" s="3"/>
      <c r="K22" s="15">
        <f t="shared" si="5"/>
        <v>2.0720450542252533</v>
      </c>
      <c r="L22" s="15">
        <f t="shared" si="6"/>
        <v>2.2869258218545325</v>
      </c>
      <c r="M22" s="15">
        <f t="shared" si="7"/>
        <v>2.5018065894838117</v>
      </c>
      <c r="N22" s="15">
        <f t="shared" si="8"/>
        <v>2.6450604345699977</v>
      </c>
      <c r="O22" s="15">
        <f t="shared" si="9"/>
        <v>2.7883142796561837</v>
      </c>
      <c r="P22" s="15">
        <f t="shared" si="10"/>
        <v>3.0031950472854629</v>
      </c>
      <c r="Q22" s="15">
        <f t="shared" si="11"/>
        <v>3.2180758149147421</v>
      </c>
      <c r="S22" s="4"/>
    </row>
    <row r="23" spans="1:19" x14ac:dyDescent="0.55000000000000004">
      <c r="A23" s="8" t="s">
        <v>34</v>
      </c>
      <c r="B23" s="3" t="s">
        <v>14</v>
      </c>
      <c r="C23" s="16">
        <v>2.7195469153916005</v>
      </c>
      <c r="D23" s="16">
        <v>0.64301946298072066</v>
      </c>
      <c r="E23" s="15">
        <f t="shared" si="0"/>
        <v>2.0765274524108799</v>
      </c>
      <c r="F23" s="15">
        <f t="shared" si="1"/>
        <v>2.3980371839012404</v>
      </c>
      <c r="G23" s="15">
        <f t="shared" si="2"/>
        <v>2.7195469153916005</v>
      </c>
      <c r="H23" s="15">
        <f t="shared" si="3"/>
        <v>3.0410566468819606</v>
      </c>
      <c r="I23" s="15">
        <f t="shared" si="4"/>
        <v>3.3625663783723212</v>
      </c>
      <c r="J23" s="3"/>
      <c r="K23" s="15">
        <f t="shared" si="5"/>
        <v>2.205131345007024</v>
      </c>
      <c r="L23" s="15">
        <f t="shared" si="6"/>
        <v>2.3980371839012404</v>
      </c>
      <c r="M23" s="15">
        <f t="shared" si="7"/>
        <v>2.5909430227954564</v>
      </c>
      <c r="N23" s="15">
        <f t="shared" si="8"/>
        <v>2.7195469153916005</v>
      </c>
      <c r="O23" s="15">
        <f t="shared" si="9"/>
        <v>2.8481508079877447</v>
      </c>
      <c r="P23" s="15">
        <f t="shared" si="10"/>
        <v>3.0410566468819606</v>
      </c>
      <c r="Q23" s="15">
        <f t="shared" si="11"/>
        <v>3.2339624857761771</v>
      </c>
    </row>
    <row r="24" spans="1:19" x14ac:dyDescent="0.55000000000000004">
      <c r="A24" s="8" t="s">
        <v>35</v>
      </c>
      <c r="B24" s="3" t="s">
        <v>14</v>
      </c>
      <c r="C24" s="16">
        <v>3.1571735485223522</v>
      </c>
      <c r="D24" s="16">
        <v>0.71324999343132844</v>
      </c>
      <c r="E24" s="15">
        <f t="shared" si="0"/>
        <v>2.4439235550910237</v>
      </c>
      <c r="F24" s="15">
        <f t="shared" si="1"/>
        <v>2.8005485518066879</v>
      </c>
      <c r="G24" s="15">
        <f t="shared" si="2"/>
        <v>3.1571735485223522</v>
      </c>
      <c r="H24" s="15">
        <f t="shared" si="3"/>
        <v>3.5137985452380165</v>
      </c>
      <c r="I24" s="15">
        <f t="shared" si="4"/>
        <v>3.8704235419536808</v>
      </c>
      <c r="J24" s="3"/>
      <c r="K24" s="15">
        <f t="shared" si="5"/>
        <v>2.5865735537772894</v>
      </c>
      <c r="L24" s="15">
        <f t="shared" si="6"/>
        <v>2.8005485518066879</v>
      </c>
      <c r="M24" s="15">
        <f t="shared" si="7"/>
        <v>3.0145235498360865</v>
      </c>
      <c r="N24" s="15">
        <f t="shared" si="8"/>
        <v>3.1571735485223522</v>
      </c>
      <c r="O24" s="15">
        <f t="shared" si="9"/>
        <v>3.2998235472086179</v>
      </c>
      <c r="P24" s="15">
        <f t="shared" si="10"/>
        <v>3.5137985452380165</v>
      </c>
      <c r="Q24" s="15">
        <f t="shared" si="11"/>
        <v>3.7277735432674151</v>
      </c>
    </row>
    <row r="25" spans="1:19" x14ac:dyDescent="0.55000000000000004">
      <c r="A25" s="8" t="s">
        <v>36</v>
      </c>
      <c r="B25" s="3" t="s">
        <v>14</v>
      </c>
      <c r="C25" s="16">
        <v>2.6976524837560119</v>
      </c>
      <c r="D25" s="16">
        <v>0.79524870700585237</v>
      </c>
      <c r="E25" s="15">
        <f t="shared" si="0"/>
        <v>1.9024037767501594</v>
      </c>
      <c r="F25" s="15">
        <f t="shared" si="1"/>
        <v>2.3000281302530858</v>
      </c>
      <c r="G25" s="15">
        <f t="shared" si="2"/>
        <v>2.6976524837560119</v>
      </c>
      <c r="H25" s="15">
        <f t="shared" si="3"/>
        <v>3.0952768372589379</v>
      </c>
      <c r="I25" s="15">
        <f t="shared" si="4"/>
        <v>3.4929011907618643</v>
      </c>
      <c r="J25" s="3"/>
      <c r="K25" s="15">
        <f t="shared" si="5"/>
        <v>2.06145351815133</v>
      </c>
      <c r="L25" s="15">
        <f t="shared" si="6"/>
        <v>2.3000281302530858</v>
      </c>
      <c r="M25" s="15">
        <f t="shared" si="7"/>
        <v>2.5386027423548412</v>
      </c>
      <c r="N25" s="15">
        <f t="shared" si="8"/>
        <v>2.6976524837560119</v>
      </c>
      <c r="O25" s="15">
        <f t="shared" si="9"/>
        <v>2.8567022251571825</v>
      </c>
      <c r="P25" s="15">
        <f t="shared" si="10"/>
        <v>3.0952768372589379</v>
      </c>
      <c r="Q25" s="15">
        <f t="shared" si="11"/>
        <v>3.3338514493606937</v>
      </c>
    </row>
    <row r="26" spans="1:19" x14ac:dyDescent="0.55000000000000004">
      <c r="A26" s="8" t="s">
        <v>37</v>
      </c>
      <c r="B26" s="3" t="s">
        <v>14</v>
      </c>
      <c r="C26" s="16">
        <v>2.7711695661286964</v>
      </c>
      <c r="D26" s="16">
        <v>0.72769817817294835</v>
      </c>
      <c r="E26" s="15">
        <f t="shared" si="0"/>
        <v>2.0434713879557478</v>
      </c>
      <c r="F26" s="15">
        <f t="shared" si="1"/>
        <v>2.4073204770422221</v>
      </c>
      <c r="G26" s="15">
        <f t="shared" si="2"/>
        <v>2.7711695661286964</v>
      </c>
      <c r="H26" s="15">
        <f t="shared" si="3"/>
        <v>3.1350186552151706</v>
      </c>
      <c r="I26" s="15">
        <f t="shared" si="4"/>
        <v>3.4988677443016449</v>
      </c>
      <c r="J26" s="3"/>
      <c r="K26" s="15">
        <f t="shared" si="5"/>
        <v>2.1890110235903375</v>
      </c>
      <c r="L26" s="15">
        <f t="shared" si="6"/>
        <v>2.4073204770422221</v>
      </c>
      <c r="M26" s="15">
        <f t="shared" si="7"/>
        <v>2.6256299304941066</v>
      </c>
      <c r="N26" s="15">
        <f t="shared" si="8"/>
        <v>2.7711695661286964</v>
      </c>
      <c r="O26" s="15">
        <f t="shared" si="9"/>
        <v>2.9167092017632861</v>
      </c>
      <c r="P26" s="15">
        <f t="shared" si="10"/>
        <v>3.1350186552151706</v>
      </c>
      <c r="Q26" s="15">
        <f t="shared" si="11"/>
        <v>3.3533281086670552</v>
      </c>
    </row>
    <row r="27" spans="1:19" x14ac:dyDescent="0.55000000000000004">
      <c r="A27" s="8" t="s">
        <v>38</v>
      </c>
      <c r="B27" s="3" t="s">
        <v>14</v>
      </c>
      <c r="C27" s="16">
        <v>2.8475555439111289</v>
      </c>
      <c r="D27" s="16">
        <v>0.91889621877711092</v>
      </c>
      <c r="E27" s="15">
        <f t="shared" si="0"/>
        <v>1.9286593251340181</v>
      </c>
      <c r="F27" s="15">
        <f t="shared" si="1"/>
        <v>2.3881074345225732</v>
      </c>
      <c r="G27" s="15">
        <f t="shared" si="2"/>
        <v>2.8475555439111289</v>
      </c>
      <c r="H27" s="15">
        <f t="shared" si="3"/>
        <v>3.3070036532996845</v>
      </c>
      <c r="I27" s="15">
        <f t="shared" si="4"/>
        <v>3.7664517626882397</v>
      </c>
      <c r="J27" s="3"/>
      <c r="K27" s="15">
        <f t="shared" si="5"/>
        <v>2.11243856888944</v>
      </c>
      <c r="L27" s="15">
        <f t="shared" si="6"/>
        <v>2.3881074345225732</v>
      </c>
      <c r="M27" s="15">
        <f t="shared" si="7"/>
        <v>2.6637763001557069</v>
      </c>
      <c r="N27" s="15">
        <f t="shared" si="8"/>
        <v>2.8475555439111289</v>
      </c>
      <c r="O27" s="15">
        <f t="shared" si="9"/>
        <v>3.0313347876665508</v>
      </c>
      <c r="P27" s="15">
        <f t="shared" si="10"/>
        <v>3.3070036532996845</v>
      </c>
      <c r="Q27" s="15">
        <f t="shared" si="11"/>
        <v>3.5826725189328177</v>
      </c>
    </row>
    <row r="28" spans="1:19" x14ac:dyDescent="0.55000000000000004">
      <c r="A28" s="8" t="s">
        <v>39</v>
      </c>
      <c r="B28" s="3" t="s">
        <v>14</v>
      </c>
      <c r="C28" s="16">
        <v>2.77339656256548</v>
      </c>
      <c r="D28" s="16">
        <v>0.7450736769167825</v>
      </c>
      <c r="E28" s="15">
        <f t="shared" si="0"/>
        <v>2.0283228856486977</v>
      </c>
      <c r="F28" s="15">
        <f t="shared" si="1"/>
        <v>2.4008597241070886</v>
      </c>
      <c r="G28" s="15">
        <f t="shared" si="2"/>
        <v>2.77339656256548</v>
      </c>
      <c r="H28" s="15">
        <f t="shared" si="3"/>
        <v>3.1459334010238713</v>
      </c>
      <c r="I28" s="15">
        <f t="shared" si="4"/>
        <v>3.5184702394822622</v>
      </c>
      <c r="J28" s="3"/>
      <c r="K28" s="15">
        <f t="shared" si="5"/>
        <v>2.1773376210320539</v>
      </c>
      <c r="L28" s="15">
        <f t="shared" si="6"/>
        <v>2.4008597241070886</v>
      </c>
      <c r="M28" s="15">
        <f t="shared" si="7"/>
        <v>2.6243818271821233</v>
      </c>
      <c r="N28" s="15">
        <f t="shared" si="8"/>
        <v>2.77339656256548</v>
      </c>
      <c r="O28" s="15">
        <f t="shared" si="9"/>
        <v>2.9224112979488366</v>
      </c>
      <c r="P28" s="15">
        <f t="shared" si="10"/>
        <v>3.1459334010238713</v>
      </c>
      <c r="Q28" s="15">
        <f t="shared" si="11"/>
        <v>3.369455504098906</v>
      </c>
    </row>
    <row r="29" spans="1:19" x14ac:dyDescent="0.55000000000000004">
      <c r="A29" s="8" t="s">
        <v>40</v>
      </c>
      <c r="B29" s="3" t="s">
        <v>14</v>
      </c>
      <c r="C29" s="16">
        <v>3.0444875288199276</v>
      </c>
      <c r="D29" s="16">
        <v>0.68167030180907418</v>
      </c>
      <c r="E29" s="15">
        <f t="shared" si="0"/>
        <v>2.3628172270108534</v>
      </c>
      <c r="F29" s="15">
        <f t="shared" si="1"/>
        <v>2.7036523779153905</v>
      </c>
      <c r="G29" s="15">
        <f t="shared" si="2"/>
        <v>3.0444875288199276</v>
      </c>
      <c r="H29" s="15">
        <f t="shared" si="3"/>
        <v>3.3853226797244647</v>
      </c>
      <c r="I29" s="15">
        <f t="shared" si="4"/>
        <v>3.7261578306290017</v>
      </c>
      <c r="J29" s="3"/>
      <c r="K29" s="15">
        <f t="shared" si="5"/>
        <v>2.4991512873726682</v>
      </c>
      <c r="L29" s="15">
        <f t="shared" si="6"/>
        <v>2.7036523779153905</v>
      </c>
      <c r="M29" s="15">
        <f t="shared" si="7"/>
        <v>2.9081534684581127</v>
      </c>
      <c r="N29" s="15">
        <f t="shared" si="8"/>
        <v>3.0444875288199276</v>
      </c>
      <c r="O29" s="15">
        <f t="shared" si="9"/>
        <v>3.1808215891817424</v>
      </c>
      <c r="P29" s="15">
        <f t="shared" si="10"/>
        <v>3.3853226797244647</v>
      </c>
      <c r="Q29" s="15">
        <f t="shared" si="11"/>
        <v>3.5898237702671869</v>
      </c>
    </row>
    <row r="30" spans="1:19" x14ac:dyDescent="0.55000000000000004">
      <c r="A30" s="8" t="s">
        <v>41</v>
      </c>
      <c r="B30" s="3" t="s">
        <v>14</v>
      </c>
      <c r="C30" s="16">
        <v>2.8342721651645335</v>
      </c>
      <c r="D30" s="16">
        <v>0.76004551443398705</v>
      </c>
      <c r="E30" s="15">
        <f t="shared" si="0"/>
        <v>2.0742266507305462</v>
      </c>
      <c r="F30" s="15">
        <f t="shared" si="1"/>
        <v>2.4542494079475401</v>
      </c>
      <c r="G30" s="15">
        <f t="shared" si="2"/>
        <v>2.8342721651645335</v>
      </c>
      <c r="H30" s="15">
        <f t="shared" si="3"/>
        <v>3.2142949223815269</v>
      </c>
      <c r="I30" s="15">
        <f t="shared" si="4"/>
        <v>3.5943176795985208</v>
      </c>
      <c r="J30" s="3"/>
      <c r="K30" s="15">
        <f t="shared" si="5"/>
        <v>2.2262357536173436</v>
      </c>
      <c r="L30" s="15">
        <f t="shared" si="6"/>
        <v>2.4542494079475401</v>
      </c>
      <c r="M30" s="15">
        <f t="shared" si="7"/>
        <v>2.6822630622777361</v>
      </c>
      <c r="N30" s="15">
        <f t="shared" si="8"/>
        <v>2.8342721651645335</v>
      </c>
      <c r="O30" s="15">
        <f t="shared" si="9"/>
        <v>2.9862812680513309</v>
      </c>
      <c r="P30" s="15">
        <f t="shared" si="10"/>
        <v>3.2142949223815269</v>
      </c>
      <c r="Q30" s="15">
        <f t="shared" si="11"/>
        <v>3.4423085767117234</v>
      </c>
    </row>
    <row r="31" spans="1:19" x14ac:dyDescent="0.55000000000000004">
      <c r="A31" s="12" t="s">
        <v>42</v>
      </c>
      <c r="B31" s="10" t="s">
        <v>14</v>
      </c>
      <c r="C31" s="17">
        <v>2.8559002305595973</v>
      </c>
      <c r="D31" s="17">
        <v>0.70472585773958496</v>
      </c>
      <c r="E31" s="18">
        <f t="shared" si="0"/>
        <v>2.1511743728200123</v>
      </c>
      <c r="F31" s="18">
        <f t="shared" si="1"/>
        <v>2.5035373016898048</v>
      </c>
      <c r="G31" s="18">
        <f t="shared" si="2"/>
        <v>2.8559002305595973</v>
      </c>
      <c r="H31" s="18">
        <f t="shared" si="3"/>
        <v>3.2082631594293898</v>
      </c>
      <c r="I31" s="18">
        <f t="shared" si="4"/>
        <v>3.5606260882991823</v>
      </c>
      <c r="J31" s="10"/>
      <c r="K31" s="18">
        <f t="shared" si="5"/>
        <v>2.2921195443679294</v>
      </c>
      <c r="L31" s="18">
        <f t="shared" si="6"/>
        <v>2.5035373016898048</v>
      </c>
      <c r="M31" s="18">
        <f t="shared" si="7"/>
        <v>2.7149550590116802</v>
      </c>
      <c r="N31" s="18">
        <f t="shared" si="8"/>
        <v>2.8559002305595973</v>
      </c>
      <c r="O31" s="18">
        <f t="shared" si="9"/>
        <v>2.9968454021075144</v>
      </c>
      <c r="P31" s="18">
        <f t="shared" si="10"/>
        <v>3.2082631594293898</v>
      </c>
      <c r="Q31" s="18">
        <f t="shared" si="11"/>
        <v>3.4196809167512652</v>
      </c>
    </row>
    <row r="32" spans="1:19" x14ac:dyDescent="0.55000000000000004">
      <c r="A32" s="7" t="s">
        <v>16</v>
      </c>
      <c r="B32" s="3" t="s">
        <v>14</v>
      </c>
      <c r="C32" s="14">
        <v>2.5770653052669039</v>
      </c>
      <c r="D32" s="14">
        <v>0.53996290170908501</v>
      </c>
      <c r="E32" s="15">
        <f t="shared" si="0"/>
        <v>2.0371024035578191</v>
      </c>
      <c r="F32" s="15">
        <f t="shared" si="1"/>
        <v>2.3070838544123613</v>
      </c>
      <c r="G32" s="15">
        <f t="shared" si="2"/>
        <v>2.5770653052669039</v>
      </c>
      <c r="H32" s="15">
        <f t="shared" si="3"/>
        <v>2.8470467561214465</v>
      </c>
      <c r="I32" s="15">
        <f t="shared" si="4"/>
        <v>3.1170282069759887</v>
      </c>
      <c r="J32" s="3"/>
      <c r="K32" s="15">
        <f t="shared" si="5"/>
        <v>2.1450949838996358</v>
      </c>
      <c r="L32" s="15">
        <f t="shared" si="6"/>
        <v>2.3070838544123613</v>
      </c>
      <c r="M32" s="15">
        <f t="shared" si="7"/>
        <v>2.4690727249250868</v>
      </c>
      <c r="N32" s="15">
        <f t="shared" si="8"/>
        <v>2.5770653052669039</v>
      </c>
      <c r="O32" s="15">
        <f t="shared" si="9"/>
        <v>2.6850578856087211</v>
      </c>
      <c r="P32" s="15">
        <f t="shared" si="10"/>
        <v>2.8470467561214465</v>
      </c>
      <c r="Q32" s="15">
        <f t="shared" si="11"/>
        <v>3.009035626634172</v>
      </c>
    </row>
    <row r="33" spans="1:17" x14ac:dyDescent="0.55000000000000004">
      <c r="A33" s="8" t="s">
        <v>43</v>
      </c>
      <c r="B33" s="3" t="s">
        <v>14</v>
      </c>
      <c r="C33" s="16">
        <v>2.7865620415006944</v>
      </c>
      <c r="D33" s="16">
        <v>0.73899387363483882</v>
      </c>
      <c r="E33" s="15">
        <f t="shared" si="0"/>
        <v>2.0475681678658555</v>
      </c>
      <c r="F33" s="15">
        <f t="shared" si="1"/>
        <v>2.417065104683275</v>
      </c>
      <c r="G33" s="15">
        <f t="shared" si="2"/>
        <v>2.7865620415006944</v>
      </c>
      <c r="H33" s="15">
        <f t="shared" si="3"/>
        <v>3.1560589783181139</v>
      </c>
      <c r="I33" s="15">
        <f t="shared" si="4"/>
        <v>3.5255559151355333</v>
      </c>
      <c r="J33" s="3"/>
      <c r="K33" s="15">
        <f t="shared" si="5"/>
        <v>2.1953669425928233</v>
      </c>
      <c r="L33" s="15">
        <f t="shared" si="6"/>
        <v>2.417065104683275</v>
      </c>
      <c r="M33" s="15">
        <f t="shared" si="7"/>
        <v>2.6387632667737266</v>
      </c>
      <c r="N33" s="15">
        <f t="shared" si="8"/>
        <v>2.7865620415006944</v>
      </c>
      <c r="O33" s="15">
        <f t="shared" si="9"/>
        <v>2.9343608162276622</v>
      </c>
      <c r="P33" s="15">
        <f t="shared" si="10"/>
        <v>3.1560589783181139</v>
      </c>
      <c r="Q33" s="15">
        <f t="shared" si="11"/>
        <v>3.3777571404085656</v>
      </c>
    </row>
    <row r="34" spans="1:17" x14ac:dyDescent="0.55000000000000004">
      <c r="A34" s="8" t="s">
        <v>44</v>
      </c>
      <c r="B34" s="3" t="s">
        <v>14</v>
      </c>
      <c r="C34" s="16">
        <v>2.531020750366801</v>
      </c>
      <c r="D34" s="16">
        <v>0.76410380566727987</v>
      </c>
      <c r="E34" s="15">
        <f t="shared" si="0"/>
        <v>1.766916944699521</v>
      </c>
      <c r="F34" s="15">
        <f t="shared" si="1"/>
        <v>2.148968847533161</v>
      </c>
      <c r="G34" s="15">
        <f t="shared" si="2"/>
        <v>2.531020750366801</v>
      </c>
      <c r="H34" s="15">
        <f t="shared" si="3"/>
        <v>2.913072653200441</v>
      </c>
      <c r="I34" s="15">
        <f t="shared" si="4"/>
        <v>3.2951245560340809</v>
      </c>
      <c r="J34" s="3"/>
      <c r="K34" s="15">
        <f t="shared" si="5"/>
        <v>1.919737705832977</v>
      </c>
      <c r="L34" s="15">
        <f t="shared" si="6"/>
        <v>2.148968847533161</v>
      </c>
      <c r="M34" s="15">
        <f t="shared" si="7"/>
        <v>2.378199989233345</v>
      </c>
      <c r="N34" s="15">
        <f t="shared" si="8"/>
        <v>2.531020750366801</v>
      </c>
      <c r="O34" s="15">
        <f t="shared" si="9"/>
        <v>2.683841511500257</v>
      </c>
      <c r="P34" s="15">
        <f t="shared" si="10"/>
        <v>2.913072653200441</v>
      </c>
      <c r="Q34" s="15">
        <f t="shared" si="11"/>
        <v>3.1423037949006249</v>
      </c>
    </row>
    <row r="35" spans="1:17" x14ac:dyDescent="0.55000000000000004">
      <c r="A35" s="8" t="s">
        <v>45</v>
      </c>
      <c r="B35" s="3" t="s">
        <v>14</v>
      </c>
      <c r="C35" s="16">
        <v>2.4964106057430064</v>
      </c>
      <c r="D35" s="16">
        <v>0.7627866067436202</v>
      </c>
      <c r="E35" s="15">
        <f t="shared" si="0"/>
        <v>1.7336239989993862</v>
      </c>
      <c r="F35" s="15">
        <f t="shared" si="1"/>
        <v>2.1150173023711965</v>
      </c>
      <c r="G35" s="15">
        <f t="shared" si="2"/>
        <v>2.4964106057430064</v>
      </c>
      <c r="H35" s="15">
        <f t="shared" si="3"/>
        <v>2.8778039091148164</v>
      </c>
      <c r="I35" s="15">
        <f t="shared" si="4"/>
        <v>3.2591972124866269</v>
      </c>
      <c r="J35" s="3"/>
      <c r="K35" s="15">
        <f t="shared" si="5"/>
        <v>1.8861813203481104</v>
      </c>
      <c r="L35" s="15">
        <f t="shared" si="6"/>
        <v>2.1150173023711965</v>
      </c>
      <c r="M35" s="15">
        <f t="shared" si="7"/>
        <v>2.3438532843942825</v>
      </c>
      <c r="N35" s="15">
        <f t="shared" si="8"/>
        <v>2.4964106057430064</v>
      </c>
      <c r="O35" s="15">
        <f t="shared" si="9"/>
        <v>2.6489679270917303</v>
      </c>
      <c r="P35" s="15">
        <f t="shared" si="10"/>
        <v>2.8778039091148164</v>
      </c>
      <c r="Q35" s="15">
        <f t="shared" si="11"/>
        <v>3.1066398911379025</v>
      </c>
    </row>
    <row r="36" spans="1:17" x14ac:dyDescent="0.55000000000000004">
      <c r="A36" s="8" t="s">
        <v>46</v>
      </c>
      <c r="B36" s="3" t="s">
        <v>14</v>
      </c>
      <c r="C36" s="16">
        <v>2.5083184866904209</v>
      </c>
      <c r="D36" s="16">
        <v>0.78561039980452296</v>
      </c>
      <c r="E36" s="15">
        <f t="shared" si="0"/>
        <v>1.7227080868858979</v>
      </c>
      <c r="F36" s="15">
        <f t="shared" si="1"/>
        <v>2.1155132867881594</v>
      </c>
      <c r="G36" s="15">
        <f t="shared" si="2"/>
        <v>2.5083184866904209</v>
      </c>
      <c r="H36" s="15">
        <f t="shared" si="3"/>
        <v>2.9011236865926824</v>
      </c>
      <c r="I36" s="15">
        <f t="shared" si="4"/>
        <v>3.2939288864949439</v>
      </c>
      <c r="J36" s="3"/>
      <c r="K36" s="15">
        <f t="shared" si="5"/>
        <v>1.8798301668468025</v>
      </c>
      <c r="L36" s="15">
        <f t="shared" si="6"/>
        <v>2.1155132867881594</v>
      </c>
      <c r="M36" s="15">
        <f t="shared" si="7"/>
        <v>2.3511964067295161</v>
      </c>
      <c r="N36" s="15">
        <f t="shared" si="8"/>
        <v>2.5083184866904209</v>
      </c>
      <c r="O36" s="15">
        <f t="shared" si="9"/>
        <v>2.6654405666513257</v>
      </c>
      <c r="P36" s="15">
        <f t="shared" si="10"/>
        <v>2.9011236865926824</v>
      </c>
      <c r="Q36" s="15">
        <f t="shared" si="11"/>
        <v>3.1368068065340395</v>
      </c>
    </row>
    <row r="37" spans="1:17" x14ac:dyDescent="0.55000000000000004">
      <c r="A37" s="8" t="s">
        <v>47</v>
      </c>
      <c r="B37" s="3" t="s">
        <v>14</v>
      </c>
      <c r="C37" s="16">
        <v>2.8920168727730129</v>
      </c>
      <c r="D37" s="16">
        <v>0.64704431087879999</v>
      </c>
      <c r="E37" s="15">
        <f t="shared" si="0"/>
        <v>2.2449725618942127</v>
      </c>
      <c r="F37" s="15">
        <f t="shared" si="1"/>
        <v>2.5684947173336128</v>
      </c>
      <c r="G37" s="15">
        <f t="shared" si="2"/>
        <v>2.8920168727730129</v>
      </c>
      <c r="H37" s="15">
        <f t="shared" si="3"/>
        <v>3.215539028212413</v>
      </c>
      <c r="I37" s="15">
        <f t="shared" si="4"/>
        <v>3.5390611836518131</v>
      </c>
      <c r="J37" s="3"/>
      <c r="K37" s="15">
        <f t="shared" si="5"/>
        <v>2.374381424069973</v>
      </c>
      <c r="L37" s="15">
        <f t="shared" si="6"/>
        <v>2.5684947173336128</v>
      </c>
      <c r="M37" s="15">
        <f t="shared" si="7"/>
        <v>2.762608010597253</v>
      </c>
      <c r="N37" s="15">
        <f t="shared" si="8"/>
        <v>2.8920168727730129</v>
      </c>
      <c r="O37" s="15">
        <f t="shared" si="9"/>
        <v>3.0214257349487728</v>
      </c>
      <c r="P37" s="15">
        <f t="shared" si="10"/>
        <v>3.215539028212413</v>
      </c>
      <c r="Q37" s="15">
        <f t="shared" si="11"/>
        <v>3.4096523214760528</v>
      </c>
    </row>
    <row r="38" spans="1:17" x14ac:dyDescent="0.55000000000000004">
      <c r="A38" s="8" t="s">
        <v>48</v>
      </c>
      <c r="B38" s="3" t="s">
        <v>14</v>
      </c>
      <c r="C38" s="16">
        <v>2.4913540138335586</v>
      </c>
      <c r="D38" s="16">
        <v>0.75013846584638166</v>
      </c>
      <c r="E38" s="15">
        <f t="shared" si="0"/>
        <v>1.7412155479871769</v>
      </c>
      <c r="F38" s="15">
        <f t="shared" si="1"/>
        <v>2.1162847809103678</v>
      </c>
      <c r="G38" s="15">
        <f t="shared" si="2"/>
        <v>2.4913540138335586</v>
      </c>
      <c r="H38" s="15">
        <f t="shared" si="3"/>
        <v>2.8664232467567494</v>
      </c>
      <c r="I38" s="15">
        <f t="shared" si="4"/>
        <v>3.2414924796799403</v>
      </c>
      <c r="J38" s="3"/>
      <c r="K38" s="15">
        <f t="shared" si="5"/>
        <v>1.8912432411564533</v>
      </c>
      <c r="L38" s="15">
        <f t="shared" si="6"/>
        <v>2.1162847809103678</v>
      </c>
      <c r="M38" s="15">
        <f t="shared" si="7"/>
        <v>2.3413263206642823</v>
      </c>
      <c r="N38" s="15">
        <f t="shared" si="8"/>
        <v>2.4913540138335586</v>
      </c>
      <c r="O38" s="15">
        <f t="shared" si="9"/>
        <v>2.6413817070028349</v>
      </c>
      <c r="P38" s="15">
        <f t="shared" si="10"/>
        <v>2.8664232467567494</v>
      </c>
      <c r="Q38" s="15">
        <f t="shared" si="11"/>
        <v>3.0914647865106639</v>
      </c>
    </row>
    <row r="39" spans="1:17" x14ac:dyDescent="0.55000000000000004">
      <c r="A39" s="12" t="s">
        <v>49</v>
      </c>
      <c r="B39" s="10" t="s">
        <v>14</v>
      </c>
      <c r="C39" s="17">
        <v>2.3337743659609993</v>
      </c>
      <c r="D39" s="17">
        <v>0.82383408490951249</v>
      </c>
      <c r="E39" s="18">
        <f t="shared" si="0"/>
        <v>1.5099402810514868</v>
      </c>
      <c r="F39" s="18">
        <f t="shared" si="1"/>
        <v>1.9218573235062431</v>
      </c>
      <c r="G39" s="18">
        <f t="shared" si="2"/>
        <v>2.3337743659609993</v>
      </c>
      <c r="H39" s="18">
        <f t="shared" si="3"/>
        <v>2.7456914084157553</v>
      </c>
      <c r="I39" s="18">
        <f t="shared" si="4"/>
        <v>3.1576084508705118</v>
      </c>
      <c r="J39" s="10"/>
      <c r="K39" s="18">
        <f t="shared" si="5"/>
        <v>1.6747070980333891</v>
      </c>
      <c r="L39" s="18">
        <f t="shared" si="6"/>
        <v>1.9218573235062431</v>
      </c>
      <c r="M39" s="18">
        <f t="shared" si="7"/>
        <v>2.169007548979097</v>
      </c>
      <c r="N39" s="18">
        <f t="shared" si="8"/>
        <v>2.3337743659609993</v>
      </c>
      <c r="O39" s="18">
        <f t="shared" si="9"/>
        <v>2.4985411829429016</v>
      </c>
      <c r="P39" s="18">
        <f t="shared" si="10"/>
        <v>2.7456914084157553</v>
      </c>
      <c r="Q39" s="18">
        <f t="shared" si="11"/>
        <v>2.9928416338886095</v>
      </c>
    </row>
    <row r="40" spans="1:17" x14ac:dyDescent="0.55000000000000004">
      <c r="A40" s="7" t="s">
        <v>50</v>
      </c>
      <c r="B40" s="3" t="s">
        <v>14</v>
      </c>
      <c r="C40" s="15">
        <v>2.9340765388108769</v>
      </c>
      <c r="D40" s="15">
        <v>0.54855311157119668</v>
      </c>
      <c r="E40" s="15">
        <f t="shared" si="0"/>
        <v>2.3855234272396801</v>
      </c>
      <c r="F40" s="15">
        <f t="shared" si="1"/>
        <v>2.6597999830252785</v>
      </c>
      <c r="G40" s="15">
        <f t="shared" si="2"/>
        <v>2.9340765388108769</v>
      </c>
      <c r="H40" s="15">
        <f t="shared" si="3"/>
        <v>3.2083530945964753</v>
      </c>
      <c r="I40" s="15">
        <f t="shared" si="4"/>
        <v>3.4826296503820737</v>
      </c>
      <c r="J40" s="3"/>
      <c r="K40" s="15">
        <f t="shared" si="5"/>
        <v>2.4952340495539196</v>
      </c>
      <c r="L40" s="15">
        <f t="shared" si="6"/>
        <v>2.6597999830252785</v>
      </c>
      <c r="M40" s="15">
        <f t="shared" si="7"/>
        <v>2.8243659164966375</v>
      </c>
      <c r="N40" s="15">
        <f t="shared" si="8"/>
        <v>2.9340765388108769</v>
      </c>
      <c r="O40" s="15">
        <f t="shared" si="9"/>
        <v>3.0437871611251164</v>
      </c>
      <c r="P40" s="15">
        <f t="shared" si="10"/>
        <v>3.2083530945964753</v>
      </c>
      <c r="Q40" s="15">
        <f t="shared" si="11"/>
        <v>3.3729190280678343</v>
      </c>
    </row>
    <row r="41" spans="1:17" x14ac:dyDescent="0.55000000000000004">
      <c r="A41" s="8" t="s">
        <v>51</v>
      </c>
      <c r="B41" s="3" t="s">
        <v>14</v>
      </c>
      <c r="C41" s="16">
        <v>2.2400745825473525</v>
      </c>
      <c r="D41" s="16">
        <v>0.76065085489067152</v>
      </c>
      <c r="E41" s="15">
        <f t="shared" si="0"/>
        <v>1.4794237276566808</v>
      </c>
      <c r="F41" s="15">
        <f t="shared" si="1"/>
        <v>1.8597491551020167</v>
      </c>
      <c r="G41" s="15">
        <f t="shared" si="2"/>
        <v>2.2400745825473525</v>
      </c>
      <c r="H41" s="15">
        <f t="shared" si="3"/>
        <v>2.6204000099926881</v>
      </c>
      <c r="I41" s="15">
        <f t="shared" si="4"/>
        <v>3.0007254374380241</v>
      </c>
      <c r="J41" s="3"/>
      <c r="K41" s="15">
        <f t="shared" si="5"/>
        <v>1.6315538986348153</v>
      </c>
      <c r="L41" s="15">
        <f t="shared" si="6"/>
        <v>1.8597491551020167</v>
      </c>
      <c r="M41" s="15">
        <f t="shared" si="7"/>
        <v>2.0879444115692181</v>
      </c>
      <c r="N41" s="15">
        <f t="shared" si="8"/>
        <v>2.2400745825473525</v>
      </c>
      <c r="O41" s="15">
        <f t="shared" si="9"/>
        <v>2.3922047535254869</v>
      </c>
      <c r="P41" s="15">
        <f t="shared" si="10"/>
        <v>2.6204000099926881</v>
      </c>
      <c r="Q41" s="15">
        <f t="shared" si="11"/>
        <v>2.8485952664598897</v>
      </c>
    </row>
    <row r="42" spans="1:17" x14ac:dyDescent="0.55000000000000004">
      <c r="A42" s="8" t="s">
        <v>52</v>
      </c>
      <c r="B42" s="3" t="s">
        <v>14</v>
      </c>
      <c r="C42" s="16">
        <v>2.9171557325508126</v>
      </c>
      <c r="D42" s="16">
        <v>0.71841963645898854</v>
      </c>
      <c r="E42" s="15">
        <f t="shared" si="0"/>
        <v>2.1987360960918241</v>
      </c>
      <c r="F42" s="15">
        <f t="shared" si="1"/>
        <v>2.5579459143213183</v>
      </c>
      <c r="G42" s="15">
        <f t="shared" si="2"/>
        <v>2.9171557325508126</v>
      </c>
      <c r="H42" s="15">
        <f t="shared" si="3"/>
        <v>3.2763655507803069</v>
      </c>
      <c r="I42" s="15">
        <f t="shared" si="4"/>
        <v>3.6355753690098012</v>
      </c>
      <c r="J42" s="3"/>
      <c r="K42" s="15">
        <f t="shared" si="5"/>
        <v>2.3424200233836219</v>
      </c>
      <c r="L42" s="15">
        <f t="shared" si="6"/>
        <v>2.5579459143213183</v>
      </c>
      <c r="M42" s="15">
        <f t="shared" si="7"/>
        <v>2.7734718052590148</v>
      </c>
      <c r="N42" s="15">
        <f t="shared" si="8"/>
        <v>2.9171557325508126</v>
      </c>
      <c r="O42" s="15">
        <f t="shared" si="9"/>
        <v>3.0608396598426104</v>
      </c>
      <c r="P42" s="15">
        <f t="shared" si="10"/>
        <v>3.2763655507803069</v>
      </c>
      <c r="Q42" s="15">
        <f t="shared" si="11"/>
        <v>3.4918914417180034</v>
      </c>
    </row>
    <row r="43" spans="1:17" x14ac:dyDescent="0.55000000000000004">
      <c r="A43" s="8" t="s">
        <v>53</v>
      </c>
      <c r="B43" s="3" t="s">
        <v>14</v>
      </c>
      <c r="C43" s="16">
        <v>2.8909776077691767</v>
      </c>
      <c r="D43" s="16">
        <v>0.7728246032835191</v>
      </c>
      <c r="E43" s="15">
        <f t="shared" si="0"/>
        <v>2.1181530044856576</v>
      </c>
      <c r="F43" s="15">
        <f t="shared" si="1"/>
        <v>2.5045653061274171</v>
      </c>
      <c r="G43" s="15">
        <f t="shared" si="2"/>
        <v>2.8909776077691767</v>
      </c>
      <c r="H43" s="15">
        <f t="shared" si="3"/>
        <v>3.2773899094109362</v>
      </c>
      <c r="I43" s="15">
        <f t="shared" si="4"/>
        <v>3.6638022110526958</v>
      </c>
      <c r="J43" s="3"/>
      <c r="K43" s="15">
        <f t="shared" si="5"/>
        <v>2.2727179251423615</v>
      </c>
      <c r="L43" s="15">
        <f t="shared" si="6"/>
        <v>2.5045653061274171</v>
      </c>
      <c r="M43" s="15">
        <f t="shared" si="7"/>
        <v>2.7364126871124728</v>
      </c>
      <c r="N43" s="15">
        <f t="shared" si="8"/>
        <v>2.8909776077691767</v>
      </c>
      <c r="O43" s="15">
        <f t="shared" si="9"/>
        <v>3.0455425284258806</v>
      </c>
      <c r="P43" s="15">
        <f t="shared" si="10"/>
        <v>3.2773899094109362</v>
      </c>
      <c r="Q43" s="15">
        <f t="shared" si="11"/>
        <v>3.5092372903959919</v>
      </c>
    </row>
    <row r="44" spans="1:17" x14ac:dyDescent="0.55000000000000004">
      <c r="A44" s="8" t="s">
        <v>54</v>
      </c>
      <c r="B44" s="3" t="s">
        <v>14</v>
      </c>
      <c r="C44" s="16">
        <v>2.9015798574721967</v>
      </c>
      <c r="D44" s="16">
        <v>0.71021508842069403</v>
      </c>
      <c r="E44" s="15">
        <f t="shared" si="0"/>
        <v>2.1913647690515026</v>
      </c>
      <c r="F44" s="15">
        <f t="shared" si="1"/>
        <v>2.5464723132618499</v>
      </c>
      <c r="G44" s="15">
        <f t="shared" si="2"/>
        <v>2.9015798574721967</v>
      </c>
      <c r="H44" s="15">
        <f t="shared" si="3"/>
        <v>3.2566874016825436</v>
      </c>
      <c r="I44" s="15">
        <f t="shared" si="4"/>
        <v>3.6117949458928909</v>
      </c>
      <c r="J44" s="3"/>
      <c r="K44" s="15">
        <f t="shared" si="5"/>
        <v>2.3334077867356413</v>
      </c>
      <c r="L44" s="15">
        <f t="shared" si="6"/>
        <v>2.5464723132618499</v>
      </c>
      <c r="M44" s="15">
        <f t="shared" si="7"/>
        <v>2.759536839788058</v>
      </c>
      <c r="N44" s="15">
        <f t="shared" si="8"/>
        <v>2.9015798574721967</v>
      </c>
      <c r="O44" s="15">
        <f t="shared" si="9"/>
        <v>3.0436228751563354</v>
      </c>
      <c r="P44" s="15">
        <f t="shared" si="10"/>
        <v>3.2566874016825436</v>
      </c>
      <c r="Q44" s="15">
        <f t="shared" si="11"/>
        <v>3.4697519282087521</v>
      </c>
    </row>
    <row r="45" spans="1:17" x14ac:dyDescent="0.55000000000000004">
      <c r="A45" s="8" t="s">
        <v>55</v>
      </c>
      <c r="B45" s="3" t="s">
        <v>14</v>
      </c>
      <c r="C45" s="16">
        <v>3.3273357262628265</v>
      </c>
      <c r="D45" s="16">
        <v>0.59432081598805575</v>
      </c>
      <c r="E45" s="15">
        <f t="shared" si="0"/>
        <v>2.7330149102747709</v>
      </c>
      <c r="F45" s="15">
        <f t="shared" si="1"/>
        <v>3.0301753182687987</v>
      </c>
      <c r="G45" s="15">
        <f t="shared" si="2"/>
        <v>3.3273357262628265</v>
      </c>
      <c r="H45" s="15">
        <f t="shared" si="3"/>
        <v>3.6244961342568542</v>
      </c>
      <c r="I45" s="15">
        <f t="shared" si="4"/>
        <v>3.921656542250882</v>
      </c>
      <c r="J45" s="3"/>
      <c r="K45" s="15">
        <f t="shared" si="5"/>
        <v>2.8518790734723818</v>
      </c>
      <c r="L45" s="15">
        <f t="shared" si="6"/>
        <v>3.0301753182687987</v>
      </c>
      <c r="M45" s="15">
        <f t="shared" si="7"/>
        <v>3.2084715630652152</v>
      </c>
      <c r="N45" s="15">
        <f t="shared" si="8"/>
        <v>3.3273357262628265</v>
      </c>
      <c r="O45" s="15">
        <f t="shared" si="9"/>
        <v>3.4461998894604378</v>
      </c>
      <c r="P45" s="15">
        <f t="shared" si="10"/>
        <v>3.6244961342568542</v>
      </c>
      <c r="Q45" s="15">
        <f t="shared" si="11"/>
        <v>3.8027923790532712</v>
      </c>
    </row>
    <row r="46" spans="1:17" x14ac:dyDescent="0.55000000000000004">
      <c r="A46" s="8" t="s">
        <v>56</v>
      </c>
      <c r="B46" s="3" t="s">
        <v>14</v>
      </c>
      <c r="C46" s="16">
        <v>3.2869705226653174</v>
      </c>
      <c r="D46" s="16">
        <v>0.48842275941850233</v>
      </c>
      <c r="E46" s="15">
        <f t="shared" si="0"/>
        <v>2.7985477632468152</v>
      </c>
      <c r="F46" s="15">
        <f t="shared" si="1"/>
        <v>3.0427591429560663</v>
      </c>
      <c r="G46" s="15">
        <f t="shared" si="2"/>
        <v>3.2869705226653174</v>
      </c>
      <c r="H46" s="15">
        <f t="shared" si="3"/>
        <v>3.5311819023745685</v>
      </c>
      <c r="I46" s="15">
        <f t="shared" si="4"/>
        <v>3.7753932820838196</v>
      </c>
      <c r="J46" s="3"/>
      <c r="K46" s="15">
        <f t="shared" si="5"/>
        <v>2.8962323151305154</v>
      </c>
      <c r="L46" s="15">
        <f t="shared" si="6"/>
        <v>3.0427591429560663</v>
      </c>
      <c r="M46" s="15">
        <f t="shared" si="7"/>
        <v>3.1892859707816168</v>
      </c>
      <c r="N46" s="15">
        <f t="shared" si="8"/>
        <v>3.2869705226653174</v>
      </c>
      <c r="O46" s="15">
        <f t="shared" si="9"/>
        <v>3.384655074549018</v>
      </c>
      <c r="P46" s="15">
        <f t="shared" si="10"/>
        <v>3.5311819023745685</v>
      </c>
      <c r="Q46" s="15">
        <f t="shared" si="11"/>
        <v>3.6777087302001195</v>
      </c>
    </row>
    <row r="47" spans="1:17" x14ac:dyDescent="0.55000000000000004">
      <c r="A47" s="8" t="s">
        <v>57</v>
      </c>
      <c r="B47" s="3" t="s">
        <v>14</v>
      </c>
      <c r="C47" s="16">
        <v>2.7983258226786702</v>
      </c>
      <c r="D47" s="16">
        <v>0.75532411721248038</v>
      </c>
      <c r="E47" s="15">
        <f t="shared" si="0"/>
        <v>2.0430017054661898</v>
      </c>
      <c r="F47" s="15">
        <f t="shared" si="1"/>
        <v>2.42066376407243</v>
      </c>
      <c r="G47" s="15">
        <f t="shared" si="2"/>
        <v>2.7983258226786702</v>
      </c>
      <c r="H47" s="15">
        <f t="shared" si="3"/>
        <v>3.1759878812849105</v>
      </c>
      <c r="I47" s="15">
        <f t="shared" si="4"/>
        <v>3.5536499398911507</v>
      </c>
      <c r="J47" s="3"/>
      <c r="K47" s="15">
        <f t="shared" si="5"/>
        <v>2.194066528908686</v>
      </c>
      <c r="L47" s="15">
        <f t="shared" si="6"/>
        <v>2.42066376407243</v>
      </c>
      <c r="M47" s="15">
        <f t="shared" si="7"/>
        <v>2.647260999236174</v>
      </c>
      <c r="N47" s="15">
        <f t="shared" si="8"/>
        <v>2.7983258226786702</v>
      </c>
      <c r="O47" s="15">
        <f t="shared" si="9"/>
        <v>2.9493906461211665</v>
      </c>
      <c r="P47" s="15">
        <f t="shared" si="10"/>
        <v>3.1759878812849105</v>
      </c>
      <c r="Q47" s="15">
        <f t="shared" si="11"/>
        <v>3.4025851164486545</v>
      </c>
    </row>
    <row r="48" spans="1:17" x14ac:dyDescent="0.55000000000000004">
      <c r="A48" s="8" t="s">
        <v>107</v>
      </c>
      <c r="B48" s="3" t="s">
        <v>14</v>
      </c>
      <c r="C48" s="16">
        <v>3.1345760846782476</v>
      </c>
      <c r="D48" s="16">
        <v>0.73573417309542677</v>
      </c>
      <c r="E48" s="15">
        <f t="shared" si="0"/>
        <v>2.3988419115828208</v>
      </c>
      <c r="F48" s="15">
        <f t="shared" si="1"/>
        <v>2.7667089981305342</v>
      </c>
      <c r="G48" s="15">
        <f t="shared" si="2"/>
        <v>3.1345760846782476</v>
      </c>
      <c r="H48" s="15">
        <f t="shared" si="3"/>
        <v>3.5024431712259609</v>
      </c>
      <c r="I48" s="15">
        <f t="shared" si="4"/>
        <v>3.8703102577736743</v>
      </c>
      <c r="J48" s="3"/>
      <c r="K48" s="15">
        <f t="shared" si="5"/>
        <v>2.545988746201906</v>
      </c>
      <c r="L48" s="15">
        <f t="shared" si="6"/>
        <v>2.7667089981305342</v>
      </c>
      <c r="M48" s="15">
        <f t="shared" si="7"/>
        <v>2.9874292500591624</v>
      </c>
      <c r="N48" s="15">
        <f t="shared" si="8"/>
        <v>3.1345760846782476</v>
      </c>
      <c r="O48" s="15">
        <f t="shared" si="9"/>
        <v>3.2817229192973327</v>
      </c>
      <c r="P48" s="15">
        <f t="shared" si="10"/>
        <v>3.5024431712259609</v>
      </c>
      <c r="Q48" s="15">
        <f t="shared" si="11"/>
        <v>3.7231634231545891</v>
      </c>
    </row>
    <row r="49" spans="1:17" x14ac:dyDescent="0.55000000000000004">
      <c r="A49" s="8" t="s">
        <v>58</v>
      </c>
      <c r="B49" s="3" t="s">
        <v>14</v>
      </c>
      <c r="C49" s="16">
        <v>3.6292181932508916</v>
      </c>
      <c r="D49" s="16">
        <v>0.6587271224973027</v>
      </c>
      <c r="E49" s="15">
        <f t="shared" si="0"/>
        <v>2.9704910707535888</v>
      </c>
      <c r="F49" s="15">
        <f t="shared" si="1"/>
        <v>3.2998546320022402</v>
      </c>
      <c r="G49" s="15">
        <f t="shared" si="2"/>
        <v>3.6292181932508916</v>
      </c>
      <c r="H49" s="15">
        <f>C49+0.5*D49</f>
        <v>3.958581754499543</v>
      </c>
      <c r="I49" s="19">
        <f t="shared" si="4"/>
        <v>4.2879453157481944</v>
      </c>
      <c r="J49" s="3"/>
      <c r="K49" s="15">
        <f t="shared" si="5"/>
        <v>3.1022364952530492</v>
      </c>
      <c r="L49" s="15">
        <f t="shared" si="6"/>
        <v>3.2998546320022402</v>
      </c>
      <c r="M49" s="15">
        <f t="shared" si="7"/>
        <v>3.4974727687514311</v>
      </c>
      <c r="N49" s="15">
        <f t="shared" si="8"/>
        <v>3.6292181932508916</v>
      </c>
      <c r="O49" s="15">
        <f t="shared" si="9"/>
        <v>3.760963617750352</v>
      </c>
      <c r="P49" s="15">
        <f t="shared" si="10"/>
        <v>3.958581754499543</v>
      </c>
      <c r="Q49" s="19">
        <f t="shared" si="11"/>
        <v>4.1561998912487335</v>
      </c>
    </row>
    <row r="50" spans="1:17" x14ac:dyDescent="0.55000000000000004">
      <c r="A50" s="8" t="s">
        <v>59</v>
      </c>
      <c r="B50" s="3" t="s">
        <v>14</v>
      </c>
      <c r="C50" s="16">
        <v>2.7504584992664189</v>
      </c>
      <c r="D50" s="16">
        <v>0.71464376650803019</v>
      </c>
      <c r="E50" s="15">
        <f t="shared" si="0"/>
        <v>2.0358147327583889</v>
      </c>
      <c r="F50" s="15">
        <f t="shared" si="1"/>
        <v>2.3931366160124039</v>
      </c>
      <c r="G50" s="15">
        <f t="shared" si="2"/>
        <v>2.7504584992664189</v>
      </c>
      <c r="H50" s="15">
        <f t="shared" si="3"/>
        <v>3.107780382520434</v>
      </c>
      <c r="I50" s="15">
        <f t="shared" si="4"/>
        <v>3.465102265774449</v>
      </c>
      <c r="J50" s="3"/>
      <c r="K50" s="15">
        <f t="shared" si="5"/>
        <v>2.1787434860599948</v>
      </c>
      <c r="L50" s="15">
        <f t="shared" si="6"/>
        <v>2.3931366160124039</v>
      </c>
      <c r="M50" s="15">
        <f t="shared" si="7"/>
        <v>2.607529745964813</v>
      </c>
      <c r="N50" s="15">
        <f t="shared" si="8"/>
        <v>2.7504584992664189</v>
      </c>
      <c r="O50" s="15">
        <f t="shared" si="9"/>
        <v>2.8933872525680249</v>
      </c>
      <c r="P50" s="15">
        <f t="shared" si="10"/>
        <v>3.107780382520434</v>
      </c>
      <c r="Q50" s="15">
        <f t="shared" si="11"/>
        <v>3.3221735124728431</v>
      </c>
    </row>
    <row r="51" spans="1:17" x14ac:dyDescent="0.55000000000000004">
      <c r="A51" s="12" t="s">
        <v>60</v>
      </c>
      <c r="B51" s="3" t="s">
        <v>14</v>
      </c>
      <c r="C51" s="16">
        <v>2.669566128694199</v>
      </c>
      <c r="D51" s="16">
        <v>0.67122437621876196</v>
      </c>
      <c r="E51" s="15">
        <f t="shared" si="0"/>
        <v>1.998341752475437</v>
      </c>
      <c r="F51" s="15">
        <f t="shared" si="1"/>
        <v>2.3339539405848182</v>
      </c>
      <c r="G51" s="15">
        <f t="shared" si="2"/>
        <v>2.669566128694199</v>
      </c>
      <c r="H51" s="15">
        <f t="shared" si="3"/>
        <v>3.0051783168035797</v>
      </c>
      <c r="I51" s="15">
        <f t="shared" si="4"/>
        <v>3.3407905049129609</v>
      </c>
      <c r="J51" s="3"/>
      <c r="K51" s="15">
        <f t="shared" si="5"/>
        <v>2.1325866277191894</v>
      </c>
      <c r="L51" s="15">
        <f t="shared" si="6"/>
        <v>2.3339539405848182</v>
      </c>
      <c r="M51" s="15">
        <f t="shared" si="7"/>
        <v>2.5353212534504466</v>
      </c>
      <c r="N51" s="15">
        <f t="shared" si="8"/>
        <v>2.669566128694199</v>
      </c>
      <c r="O51" s="15">
        <f t="shared" si="9"/>
        <v>2.8038110039379514</v>
      </c>
      <c r="P51" s="15">
        <f t="shared" si="10"/>
        <v>3.0051783168035797</v>
      </c>
      <c r="Q51" s="15">
        <f t="shared" si="11"/>
        <v>3.2065456296692085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8113-DA0A-47B8-9D7D-9D1EC431BF41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2.585919949636077</v>
      </c>
      <c r="D4" s="14">
        <v>0.4705646823875006</v>
      </c>
      <c r="E4" s="15">
        <f>C4-D4</f>
        <v>2.1153552672485763</v>
      </c>
      <c r="F4" s="15">
        <f>C4-0.5*D4</f>
        <v>2.3506376084423266</v>
      </c>
      <c r="G4" s="15">
        <f>C4</f>
        <v>2.585919949636077</v>
      </c>
      <c r="H4" s="15">
        <f>C4+0.5*D4</f>
        <v>2.8212022908298273</v>
      </c>
      <c r="I4" s="15">
        <f>C4+D4</f>
        <v>3.0564846320235777</v>
      </c>
      <c r="J4" s="3"/>
      <c r="K4" s="15">
        <f>C4-0.8*D4</f>
        <v>2.2094682037260762</v>
      </c>
      <c r="L4" s="15">
        <f>C4-0.5*D4</f>
        <v>2.3506376084423266</v>
      </c>
      <c r="M4" s="15">
        <f>C4-0.2*D4</f>
        <v>2.491807013158577</v>
      </c>
      <c r="N4" s="15">
        <f>C4</f>
        <v>2.585919949636077</v>
      </c>
      <c r="O4" s="15">
        <f>C4+0.2*D4</f>
        <v>2.6800328861135769</v>
      </c>
      <c r="P4" s="15">
        <f>C4+0.5*D4</f>
        <v>2.8212022908298273</v>
      </c>
      <c r="Q4" s="15">
        <f>C4+0.8*D4</f>
        <v>2.9623716955460777</v>
      </c>
    </row>
    <row r="5" spans="1:17" x14ac:dyDescent="0.55000000000000004">
      <c r="A5" s="8" t="s">
        <v>18</v>
      </c>
      <c r="B5" s="3" t="s">
        <v>14</v>
      </c>
      <c r="C5" s="16">
        <v>2.1151032123150459</v>
      </c>
      <c r="D5" s="16">
        <v>0.70292327937487176</v>
      </c>
      <c r="E5" s="15">
        <f>C5-D5</f>
        <v>1.4121799329401741</v>
      </c>
      <c r="F5" s="15">
        <f>C5-0.5*D5</f>
        <v>1.76364157262761</v>
      </c>
      <c r="G5" s="15">
        <f>C5</f>
        <v>2.1151032123150459</v>
      </c>
      <c r="H5" s="15">
        <f>C5+0.5*D5</f>
        <v>2.4665648520024819</v>
      </c>
      <c r="I5" s="15">
        <f>C5+D5</f>
        <v>2.8180264916899178</v>
      </c>
      <c r="J5" s="3"/>
      <c r="K5" s="15">
        <f>C5-0.8*D5</f>
        <v>1.5527645888151484</v>
      </c>
      <c r="L5" s="15">
        <f>C5-0.5*D5</f>
        <v>1.76364157262761</v>
      </c>
      <c r="M5" s="15">
        <f>C5-0.2*D5</f>
        <v>1.9745185564400716</v>
      </c>
      <c r="N5" s="15">
        <f>C5</f>
        <v>2.1151032123150459</v>
      </c>
      <c r="O5" s="15">
        <f>C5+0.2*D5</f>
        <v>2.2556878681900203</v>
      </c>
      <c r="P5" s="15">
        <f>C5+0.5*D5</f>
        <v>2.4665648520024819</v>
      </c>
      <c r="Q5" s="15">
        <f>C5+0.8*D5</f>
        <v>2.6774418358149434</v>
      </c>
    </row>
    <row r="6" spans="1:17" x14ac:dyDescent="0.55000000000000004">
      <c r="A6" s="8" t="s">
        <v>19</v>
      </c>
      <c r="B6" s="3" t="s">
        <v>14</v>
      </c>
      <c r="C6" s="16">
        <v>2.000075054090737</v>
      </c>
      <c r="D6" s="16">
        <v>0.61226971408943132</v>
      </c>
      <c r="E6" s="15">
        <f t="shared" ref="E6:E51" si="0">C6-D6</f>
        <v>1.3878053400013057</v>
      </c>
      <c r="F6" s="15">
        <f t="shared" ref="F6:F51" si="1">C6-0.5*D6</f>
        <v>1.6939401970460213</v>
      </c>
      <c r="G6" s="15">
        <f t="shared" ref="G6:G51" si="2">C6</f>
        <v>2.000075054090737</v>
      </c>
      <c r="H6" s="15">
        <f t="shared" ref="H6:H51" si="3">C6+0.5*D6</f>
        <v>2.3062099111354528</v>
      </c>
      <c r="I6" s="15">
        <f t="shared" ref="I6:I51" si="4">C6+D6</f>
        <v>2.6123447681801686</v>
      </c>
      <c r="J6" s="3"/>
      <c r="K6" s="15">
        <f t="shared" ref="K6:K51" si="5">C6-0.8*D6</f>
        <v>1.5102592828191921</v>
      </c>
      <c r="L6" s="15">
        <f t="shared" ref="L6:L51" si="6">C6-0.5*D6</f>
        <v>1.6939401970460213</v>
      </c>
      <c r="M6" s="15">
        <f t="shared" ref="M6:M51" si="7">C6-0.2*D6</f>
        <v>1.8776211112728507</v>
      </c>
      <c r="N6" s="15">
        <f t="shared" ref="N6:N51" si="8">C6</f>
        <v>2.000075054090737</v>
      </c>
      <c r="O6" s="15">
        <f t="shared" ref="O6:O51" si="9">C6+0.2*D6</f>
        <v>2.1225289969086232</v>
      </c>
      <c r="P6" s="15">
        <f t="shared" ref="P6:P51" si="10">C6+0.5*D6</f>
        <v>2.3062099111354528</v>
      </c>
      <c r="Q6" s="15">
        <f t="shared" ref="Q6:Q51" si="11">C6+0.8*D6</f>
        <v>2.489890825362282</v>
      </c>
    </row>
    <row r="7" spans="1:17" x14ac:dyDescent="0.55000000000000004">
      <c r="A7" s="8" t="s">
        <v>20</v>
      </c>
      <c r="B7" s="3" t="s">
        <v>14</v>
      </c>
      <c r="C7" s="16">
        <v>3.0111921177676657</v>
      </c>
      <c r="D7" s="16">
        <v>0.94863998839456454</v>
      </c>
      <c r="E7" s="15">
        <f t="shared" si="0"/>
        <v>2.0625521293731013</v>
      </c>
      <c r="F7" s="15">
        <f t="shared" si="1"/>
        <v>2.5368721235703835</v>
      </c>
      <c r="G7" s="15">
        <f t="shared" si="2"/>
        <v>3.0111921177676657</v>
      </c>
      <c r="H7" s="15">
        <f t="shared" si="3"/>
        <v>3.4855121119649479</v>
      </c>
      <c r="I7" s="15">
        <f t="shared" si="4"/>
        <v>3.9598321061622301</v>
      </c>
      <c r="J7" s="3"/>
      <c r="K7" s="15">
        <f t="shared" si="5"/>
        <v>2.2522801270520141</v>
      </c>
      <c r="L7" s="15">
        <f t="shared" si="6"/>
        <v>2.5368721235703835</v>
      </c>
      <c r="M7" s="15">
        <f t="shared" si="7"/>
        <v>2.8214641200887529</v>
      </c>
      <c r="N7" s="15">
        <f t="shared" si="8"/>
        <v>3.0111921177676657</v>
      </c>
      <c r="O7" s="15">
        <f t="shared" si="9"/>
        <v>3.2009201154465785</v>
      </c>
      <c r="P7" s="15">
        <f t="shared" si="10"/>
        <v>3.4855121119649479</v>
      </c>
      <c r="Q7" s="15">
        <f t="shared" si="11"/>
        <v>3.7701041084833173</v>
      </c>
    </row>
    <row r="8" spans="1:17" x14ac:dyDescent="0.55000000000000004">
      <c r="A8" s="8" t="s">
        <v>21</v>
      </c>
      <c r="B8" s="3" t="s">
        <v>14</v>
      </c>
      <c r="C8" s="16">
        <v>2.8731650568857812</v>
      </c>
      <c r="D8" s="16">
        <v>0.62587397427980407</v>
      </c>
      <c r="E8" s="15">
        <f t="shared" si="0"/>
        <v>2.2472910826059769</v>
      </c>
      <c r="F8" s="15">
        <f t="shared" si="1"/>
        <v>2.5602280697458792</v>
      </c>
      <c r="G8" s="15">
        <f t="shared" si="2"/>
        <v>2.8731650568857812</v>
      </c>
      <c r="H8" s="15">
        <f t="shared" si="3"/>
        <v>3.1861020440256831</v>
      </c>
      <c r="I8" s="15">
        <f t="shared" si="4"/>
        <v>3.4990390311655855</v>
      </c>
      <c r="J8" s="3"/>
      <c r="K8" s="15">
        <f t="shared" si="5"/>
        <v>2.3724658774619378</v>
      </c>
      <c r="L8" s="15">
        <f t="shared" si="6"/>
        <v>2.5602280697458792</v>
      </c>
      <c r="M8" s="15">
        <f t="shared" si="7"/>
        <v>2.7479902620298202</v>
      </c>
      <c r="N8" s="15">
        <f t="shared" si="8"/>
        <v>2.8731650568857812</v>
      </c>
      <c r="O8" s="15">
        <f t="shared" si="9"/>
        <v>2.9983398517417421</v>
      </c>
      <c r="P8" s="15">
        <f t="shared" si="10"/>
        <v>3.1861020440256831</v>
      </c>
      <c r="Q8" s="15">
        <f t="shared" si="11"/>
        <v>3.3738642363096245</v>
      </c>
    </row>
    <row r="9" spans="1:17" x14ac:dyDescent="0.55000000000000004">
      <c r="A9" s="8" t="s">
        <v>22</v>
      </c>
      <c r="B9" s="3" t="s">
        <v>14</v>
      </c>
      <c r="C9" s="16">
        <v>2.8464238019814032</v>
      </c>
      <c r="D9" s="16">
        <v>0.90510521193050886</v>
      </c>
      <c r="E9" s="15">
        <f t="shared" si="0"/>
        <v>1.9413185900508942</v>
      </c>
      <c r="F9" s="15">
        <f t="shared" si="1"/>
        <v>2.393871196016149</v>
      </c>
      <c r="G9" s="15">
        <f t="shared" si="2"/>
        <v>2.8464238019814032</v>
      </c>
      <c r="H9" s="15">
        <f t="shared" si="3"/>
        <v>3.2989764079466575</v>
      </c>
      <c r="I9" s="15">
        <f t="shared" si="4"/>
        <v>3.7515290139119122</v>
      </c>
      <c r="J9" s="3"/>
      <c r="K9" s="15">
        <f t="shared" si="5"/>
        <v>2.1223396324369963</v>
      </c>
      <c r="L9" s="15">
        <f t="shared" si="6"/>
        <v>2.393871196016149</v>
      </c>
      <c r="M9" s="15">
        <f t="shared" si="7"/>
        <v>2.6654027595953016</v>
      </c>
      <c r="N9" s="15">
        <f t="shared" si="8"/>
        <v>2.8464238019814032</v>
      </c>
      <c r="O9" s="15">
        <f t="shared" si="9"/>
        <v>3.0274448443675048</v>
      </c>
      <c r="P9" s="15">
        <f t="shared" si="10"/>
        <v>3.2989764079466575</v>
      </c>
      <c r="Q9" s="15">
        <f t="shared" si="11"/>
        <v>3.5705079715258101</v>
      </c>
    </row>
    <row r="10" spans="1:17" x14ac:dyDescent="0.55000000000000004">
      <c r="A10" s="8" t="s">
        <v>23</v>
      </c>
      <c r="B10" s="3" t="s">
        <v>14</v>
      </c>
      <c r="C10" s="16">
        <v>2.5085328736916965</v>
      </c>
      <c r="D10" s="16">
        <v>0.86828619938188512</v>
      </c>
      <c r="E10" s="15">
        <f t="shared" si="0"/>
        <v>1.6402466743098114</v>
      </c>
      <c r="F10" s="15">
        <f t="shared" si="1"/>
        <v>2.0743897740007542</v>
      </c>
      <c r="G10" s="15">
        <f t="shared" si="2"/>
        <v>2.5085328736916965</v>
      </c>
      <c r="H10" s="15">
        <f t="shared" si="3"/>
        <v>2.9426759733826389</v>
      </c>
      <c r="I10" s="15">
        <f t="shared" si="4"/>
        <v>3.3768190730735816</v>
      </c>
      <c r="J10" s="3"/>
      <c r="K10" s="15">
        <f t="shared" si="5"/>
        <v>1.8139039141861883</v>
      </c>
      <c r="L10" s="15">
        <f t="shared" si="6"/>
        <v>2.0743897740007542</v>
      </c>
      <c r="M10" s="15">
        <f t="shared" si="7"/>
        <v>2.3348756338153196</v>
      </c>
      <c r="N10" s="15">
        <f t="shared" si="8"/>
        <v>2.5085328736916965</v>
      </c>
      <c r="O10" s="15">
        <f t="shared" si="9"/>
        <v>2.6821901135680735</v>
      </c>
      <c r="P10" s="15">
        <f t="shared" si="10"/>
        <v>2.9426759733826389</v>
      </c>
      <c r="Q10" s="15">
        <f t="shared" si="11"/>
        <v>3.2031618331972047</v>
      </c>
    </row>
    <row r="11" spans="1:17" x14ac:dyDescent="0.55000000000000004">
      <c r="A11" s="8" t="s">
        <v>24</v>
      </c>
      <c r="B11" s="3" t="s">
        <v>14</v>
      </c>
      <c r="C11" s="16">
        <v>2.6695976583124064</v>
      </c>
      <c r="D11" s="16">
        <v>0.86711745403787099</v>
      </c>
      <c r="E11" s="15">
        <f t="shared" si="0"/>
        <v>1.8024802042745354</v>
      </c>
      <c r="F11" s="15">
        <f t="shared" si="1"/>
        <v>2.236038931293471</v>
      </c>
      <c r="G11" s="15">
        <f t="shared" si="2"/>
        <v>2.6695976583124064</v>
      </c>
      <c r="H11" s="15">
        <f t="shared" si="3"/>
        <v>3.1031563853313417</v>
      </c>
      <c r="I11" s="15">
        <f t="shared" si="4"/>
        <v>3.5367151123502776</v>
      </c>
      <c r="J11" s="3"/>
      <c r="K11" s="15">
        <f t="shared" si="5"/>
        <v>1.9759036950821094</v>
      </c>
      <c r="L11" s="15">
        <f t="shared" si="6"/>
        <v>2.236038931293471</v>
      </c>
      <c r="M11" s="15">
        <f t="shared" si="7"/>
        <v>2.4961741675048321</v>
      </c>
      <c r="N11" s="15">
        <f t="shared" si="8"/>
        <v>2.6695976583124064</v>
      </c>
      <c r="O11" s="15">
        <f t="shared" si="9"/>
        <v>2.8430211491199806</v>
      </c>
      <c r="P11" s="15">
        <f t="shared" si="10"/>
        <v>3.1031563853313417</v>
      </c>
      <c r="Q11" s="15">
        <f t="shared" si="11"/>
        <v>3.3632916215427033</v>
      </c>
    </row>
    <row r="12" spans="1:17" x14ac:dyDescent="0.55000000000000004">
      <c r="A12" s="12" t="s">
        <v>25</v>
      </c>
      <c r="B12" s="10" t="s">
        <v>14</v>
      </c>
      <c r="C12" s="17">
        <v>2.6632698220442181</v>
      </c>
      <c r="D12" s="17">
        <v>0.82872428280859356</v>
      </c>
      <c r="E12" s="18">
        <f t="shared" si="0"/>
        <v>1.8345455392356245</v>
      </c>
      <c r="F12" s="18">
        <f t="shared" si="1"/>
        <v>2.2489076806399213</v>
      </c>
      <c r="G12" s="18">
        <f t="shared" si="2"/>
        <v>2.6632698220442181</v>
      </c>
      <c r="H12" s="18">
        <f t="shared" si="3"/>
        <v>3.077631963448515</v>
      </c>
      <c r="I12" s="18">
        <f t="shared" si="4"/>
        <v>3.4919941048528118</v>
      </c>
      <c r="J12" s="10"/>
      <c r="K12" s="18">
        <f t="shared" si="5"/>
        <v>2.000290395797343</v>
      </c>
      <c r="L12" s="18">
        <f t="shared" si="6"/>
        <v>2.2489076806399213</v>
      </c>
      <c r="M12" s="18">
        <f t="shared" si="7"/>
        <v>2.4975249654824996</v>
      </c>
      <c r="N12" s="18">
        <f t="shared" si="8"/>
        <v>2.6632698220442181</v>
      </c>
      <c r="O12" s="18">
        <f t="shared" si="9"/>
        <v>2.8290146786059367</v>
      </c>
      <c r="P12" s="18">
        <f t="shared" si="10"/>
        <v>3.077631963448515</v>
      </c>
      <c r="Q12" s="18">
        <f t="shared" si="11"/>
        <v>3.3262492482910933</v>
      </c>
    </row>
    <row r="13" spans="1:17" x14ac:dyDescent="0.55000000000000004">
      <c r="A13" s="7" t="s">
        <v>13</v>
      </c>
      <c r="B13" s="3" t="s">
        <v>14</v>
      </c>
      <c r="C13" s="14">
        <v>2.7790948908005544</v>
      </c>
      <c r="D13" s="14">
        <v>0.47588155322177189</v>
      </c>
      <c r="E13" s="15">
        <f t="shared" si="0"/>
        <v>2.3032133375787827</v>
      </c>
      <c r="F13" s="15">
        <f t="shared" si="1"/>
        <v>2.5411541141896685</v>
      </c>
      <c r="G13" s="15">
        <f t="shared" si="2"/>
        <v>2.7790948908005544</v>
      </c>
      <c r="H13" s="15">
        <f t="shared" si="3"/>
        <v>3.0170356674114402</v>
      </c>
      <c r="I13" s="15">
        <f t="shared" si="4"/>
        <v>3.2549764440223261</v>
      </c>
      <c r="J13" s="3"/>
      <c r="K13" s="15">
        <f t="shared" si="5"/>
        <v>2.3983896482231368</v>
      </c>
      <c r="L13" s="15">
        <f t="shared" si="6"/>
        <v>2.5411541141896685</v>
      </c>
      <c r="M13" s="15">
        <f t="shared" si="7"/>
        <v>2.6839185801561998</v>
      </c>
      <c r="N13" s="15">
        <f t="shared" si="8"/>
        <v>2.7790948908005544</v>
      </c>
      <c r="O13" s="15">
        <f t="shared" si="9"/>
        <v>2.874271201444909</v>
      </c>
      <c r="P13" s="15">
        <f t="shared" si="10"/>
        <v>3.0170356674114402</v>
      </c>
      <c r="Q13" s="15">
        <f t="shared" si="11"/>
        <v>3.1598001333779719</v>
      </c>
    </row>
    <row r="14" spans="1:17" x14ac:dyDescent="0.55000000000000004">
      <c r="A14" s="8" t="s">
        <v>26</v>
      </c>
      <c r="B14" s="3" t="s">
        <v>14</v>
      </c>
      <c r="C14" s="16">
        <v>2.5436258372413363</v>
      </c>
      <c r="D14" s="16">
        <v>0.65442777647515393</v>
      </c>
      <c r="E14" s="15">
        <f t="shared" si="0"/>
        <v>1.8891980607661822</v>
      </c>
      <c r="F14" s="15">
        <f t="shared" si="1"/>
        <v>2.2164119490037595</v>
      </c>
      <c r="G14" s="15">
        <f t="shared" si="2"/>
        <v>2.5436258372413363</v>
      </c>
      <c r="H14" s="15">
        <f t="shared" si="3"/>
        <v>2.8708397254789131</v>
      </c>
      <c r="I14" s="15">
        <f t="shared" si="4"/>
        <v>3.1980536137164903</v>
      </c>
      <c r="J14" s="3"/>
      <c r="K14" s="15">
        <f t="shared" si="5"/>
        <v>2.0200836160612132</v>
      </c>
      <c r="L14" s="15">
        <f t="shared" si="6"/>
        <v>2.2164119490037595</v>
      </c>
      <c r="M14" s="15">
        <f t="shared" si="7"/>
        <v>2.4127402819463053</v>
      </c>
      <c r="N14" s="15">
        <f t="shared" si="8"/>
        <v>2.5436258372413363</v>
      </c>
      <c r="O14" s="15">
        <f t="shared" si="9"/>
        <v>2.6745113925363673</v>
      </c>
      <c r="P14" s="15">
        <f t="shared" si="10"/>
        <v>2.8708397254789131</v>
      </c>
      <c r="Q14" s="15">
        <f t="shared" si="11"/>
        <v>3.0671680584214593</v>
      </c>
    </row>
    <row r="15" spans="1:17" x14ac:dyDescent="0.55000000000000004">
      <c r="A15" s="8" t="s">
        <v>27</v>
      </c>
      <c r="B15" s="3" t="s">
        <v>14</v>
      </c>
      <c r="C15" s="16">
        <v>2.9021281716823477</v>
      </c>
      <c r="D15" s="16">
        <v>0.76215507741691768</v>
      </c>
      <c r="E15" s="15">
        <f t="shared" si="0"/>
        <v>2.13997309426543</v>
      </c>
      <c r="F15" s="15">
        <f t="shared" si="1"/>
        <v>2.5210506329738891</v>
      </c>
      <c r="G15" s="15">
        <f t="shared" si="2"/>
        <v>2.9021281716823477</v>
      </c>
      <c r="H15" s="15">
        <f t="shared" si="3"/>
        <v>3.2832057103908063</v>
      </c>
      <c r="I15" s="15">
        <f t="shared" si="4"/>
        <v>3.6642832490992654</v>
      </c>
      <c r="J15" s="3"/>
      <c r="K15" s="15">
        <f t="shared" si="5"/>
        <v>2.2924041097488135</v>
      </c>
      <c r="L15" s="15">
        <f t="shared" si="6"/>
        <v>2.5210506329738891</v>
      </c>
      <c r="M15" s="15">
        <f t="shared" si="7"/>
        <v>2.7496971561989643</v>
      </c>
      <c r="N15" s="15">
        <f t="shared" si="8"/>
        <v>2.9021281716823477</v>
      </c>
      <c r="O15" s="15">
        <f t="shared" si="9"/>
        <v>3.0545591871657312</v>
      </c>
      <c r="P15" s="15">
        <f t="shared" si="10"/>
        <v>3.2832057103908063</v>
      </c>
      <c r="Q15" s="15">
        <f t="shared" si="11"/>
        <v>3.5118522336158819</v>
      </c>
    </row>
    <row r="16" spans="1:17" x14ac:dyDescent="0.55000000000000004">
      <c r="A16" s="8" t="s">
        <v>28</v>
      </c>
      <c r="B16" s="3" t="s">
        <v>14</v>
      </c>
      <c r="C16" s="16">
        <v>2.8150563682101777</v>
      </c>
      <c r="D16" s="16">
        <v>0.74471814259365687</v>
      </c>
      <c r="E16" s="15">
        <f t="shared" si="0"/>
        <v>2.0703382256165206</v>
      </c>
      <c r="F16" s="15">
        <f t="shared" si="1"/>
        <v>2.4426972969133494</v>
      </c>
      <c r="G16" s="15">
        <f t="shared" si="2"/>
        <v>2.8150563682101777</v>
      </c>
      <c r="H16" s="15">
        <f t="shared" si="3"/>
        <v>3.187415439507006</v>
      </c>
      <c r="I16" s="15">
        <f t="shared" si="4"/>
        <v>3.5597745108038348</v>
      </c>
      <c r="J16" s="3"/>
      <c r="K16" s="15">
        <f t="shared" si="5"/>
        <v>2.2192818541352519</v>
      </c>
      <c r="L16" s="15">
        <f t="shared" si="6"/>
        <v>2.4426972969133494</v>
      </c>
      <c r="M16" s="15">
        <f t="shared" si="7"/>
        <v>2.6661127396914464</v>
      </c>
      <c r="N16" s="15">
        <f t="shared" si="8"/>
        <v>2.8150563682101777</v>
      </c>
      <c r="O16" s="15">
        <f t="shared" si="9"/>
        <v>2.963999996728909</v>
      </c>
      <c r="P16" s="15">
        <f t="shared" si="10"/>
        <v>3.187415439507006</v>
      </c>
      <c r="Q16" s="15">
        <f t="shared" si="11"/>
        <v>3.4108308822851034</v>
      </c>
    </row>
    <row r="17" spans="1:19" x14ac:dyDescent="0.55000000000000004">
      <c r="A17" s="8" t="s">
        <v>62</v>
      </c>
      <c r="B17" s="3" t="s">
        <v>14</v>
      </c>
      <c r="C17" s="16">
        <v>2.8106268828224041</v>
      </c>
      <c r="D17" s="16">
        <v>0.79371282323896453</v>
      </c>
      <c r="E17" s="15">
        <f t="shared" si="0"/>
        <v>2.0169140595834394</v>
      </c>
      <c r="F17" s="15">
        <f t="shared" si="1"/>
        <v>2.413770471202922</v>
      </c>
      <c r="G17" s="15">
        <f t="shared" si="2"/>
        <v>2.8106268828224041</v>
      </c>
      <c r="H17" s="15">
        <f t="shared" si="3"/>
        <v>3.2074832944418863</v>
      </c>
      <c r="I17" s="15">
        <f t="shared" si="4"/>
        <v>3.6043397060613689</v>
      </c>
      <c r="J17" s="3"/>
      <c r="K17" s="15">
        <f t="shared" si="5"/>
        <v>2.1756566242312325</v>
      </c>
      <c r="L17" s="15">
        <f t="shared" si="6"/>
        <v>2.413770471202922</v>
      </c>
      <c r="M17" s="15">
        <f t="shared" si="7"/>
        <v>2.651884318174611</v>
      </c>
      <c r="N17" s="15">
        <f t="shared" si="8"/>
        <v>2.8106268828224041</v>
      </c>
      <c r="O17" s="15">
        <f t="shared" si="9"/>
        <v>2.9693694474701973</v>
      </c>
      <c r="P17" s="15">
        <f t="shared" si="10"/>
        <v>3.2074832944418863</v>
      </c>
      <c r="Q17" s="15">
        <f t="shared" si="11"/>
        <v>3.4455971414135758</v>
      </c>
    </row>
    <row r="18" spans="1:19" x14ac:dyDescent="0.55000000000000004">
      <c r="A18" s="8" t="s">
        <v>29</v>
      </c>
      <c r="B18" s="3" t="s">
        <v>14</v>
      </c>
      <c r="C18" s="16">
        <v>3.0241195378738843</v>
      </c>
      <c r="D18" s="16">
        <v>0.7480829068844137</v>
      </c>
      <c r="E18" s="15">
        <f t="shared" si="0"/>
        <v>2.2760366309894708</v>
      </c>
      <c r="F18" s="15">
        <f t="shared" si="1"/>
        <v>2.6500780844316774</v>
      </c>
      <c r="G18" s="15">
        <f t="shared" si="2"/>
        <v>3.0241195378738843</v>
      </c>
      <c r="H18" s="15">
        <f t="shared" si="3"/>
        <v>3.3981609913160913</v>
      </c>
      <c r="I18" s="15">
        <f t="shared" si="4"/>
        <v>3.7722024447582978</v>
      </c>
      <c r="J18" s="3"/>
      <c r="K18" s="15">
        <f t="shared" si="5"/>
        <v>2.4256532123663535</v>
      </c>
      <c r="L18" s="15">
        <f t="shared" si="6"/>
        <v>2.6500780844316774</v>
      </c>
      <c r="M18" s="15">
        <f t="shared" si="7"/>
        <v>2.8745029564970017</v>
      </c>
      <c r="N18" s="15">
        <f t="shared" si="8"/>
        <v>3.0241195378738843</v>
      </c>
      <c r="O18" s="15">
        <f t="shared" si="9"/>
        <v>3.1737361192507669</v>
      </c>
      <c r="P18" s="15">
        <f t="shared" si="10"/>
        <v>3.3981609913160913</v>
      </c>
      <c r="Q18" s="15">
        <f t="shared" si="11"/>
        <v>3.6225858633814152</v>
      </c>
    </row>
    <row r="19" spans="1:19" x14ac:dyDescent="0.55000000000000004">
      <c r="A19" s="12" t="s">
        <v>30</v>
      </c>
      <c r="B19" s="10" t="s">
        <v>14</v>
      </c>
      <c r="C19" s="17">
        <v>2.5790125469734781</v>
      </c>
      <c r="D19" s="17">
        <v>0.79043063744502184</v>
      </c>
      <c r="E19" s="18">
        <f t="shared" si="0"/>
        <v>1.7885819095284563</v>
      </c>
      <c r="F19" s="18">
        <f t="shared" si="1"/>
        <v>2.1837972282509672</v>
      </c>
      <c r="G19" s="18">
        <f t="shared" si="2"/>
        <v>2.5790125469734781</v>
      </c>
      <c r="H19" s="18">
        <f t="shared" si="3"/>
        <v>2.9742278656959891</v>
      </c>
      <c r="I19" s="18">
        <f t="shared" si="4"/>
        <v>3.3694431844185</v>
      </c>
      <c r="J19" s="10"/>
      <c r="K19" s="18">
        <f t="shared" si="5"/>
        <v>1.9466680370174605</v>
      </c>
      <c r="L19" s="18">
        <f t="shared" si="6"/>
        <v>2.1837972282509672</v>
      </c>
      <c r="M19" s="18">
        <f t="shared" si="7"/>
        <v>2.420926419484474</v>
      </c>
      <c r="N19" s="18">
        <f t="shared" si="8"/>
        <v>2.5790125469734781</v>
      </c>
      <c r="O19" s="18">
        <f t="shared" si="9"/>
        <v>2.7370986744624823</v>
      </c>
      <c r="P19" s="18">
        <f t="shared" si="10"/>
        <v>2.9742278656959891</v>
      </c>
      <c r="Q19" s="18">
        <f t="shared" si="11"/>
        <v>3.2113570569294958</v>
      </c>
    </row>
    <row r="20" spans="1:19" x14ac:dyDescent="0.55000000000000004">
      <c r="A20" s="7" t="s">
        <v>31</v>
      </c>
      <c r="B20" s="3" t="s">
        <v>14</v>
      </c>
      <c r="C20" s="14">
        <v>2.7056137009086005</v>
      </c>
      <c r="D20" s="14">
        <v>0.48277821119914877</v>
      </c>
      <c r="E20" s="15">
        <f t="shared" si="0"/>
        <v>2.2228354897094516</v>
      </c>
      <c r="F20" s="15">
        <f t="shared" si="1"/>
        <v>2.4642245953090263</v>
      </c>
      <c r="G20" s="15">
        <f t="shared" si="2"/>
        <v>2.7056137009086005</v>
      </c>
      <c r="H20" s="15">
        <f t="shared" si="3"/>
        <v>2.9470028065081748</v>
      </c>
      <c r="I20" s="15">
        <f t="shared" si="4"/>
        <v>3.1883919121077495</v>
      </c>
      <c r="J20" s="3"/>
      <c r="K20" s="15">
        <f t="shared" si="5"/>
        <v>2.3193911319492813</v>
      </c>
      <c r="L20" s="15">
        <f t="shared" si="6"/>
        <v>2.4642245953090263</v>
      </c>
      <c r="M20" s="15">
        <f t="shared" si="7"/>
        <v>2.6090580586687708</v>
      </c>
      <c r="N20" s="15">
        <f t="shared" si="8"/>
        <v>2.7056137009086005</v>
      </c>
      <c r="O20" s="15">
        <f t="shared" si="9"/>
        <v>2.8021693431484302</v>
      </c>
      <c r="P20" s="15">
        <f t="shared" si="10"/>
        <v>2.9470028065081748</v>
      </c>
      <c r="Q20" s="15">
        <f t="shared" si="11"/>
        <v>3.0918362698679198</v>
      </c>
    </row>
    <row r="21" spans="1:19" x14ac:dyDescent="0.55000000000000004">
      <c r="A21" s="7" t="s">
        <v>32</v>
      </c>
      <c r="B21" s="3" t="s">
        <v>14</v>
      </c>
      <c r="C21" s="14">
        <v>2.7537217770738556</v>
      </c>
      <c r="D21" s="14">
        <v>0.46175413528411346</v>
      </c>
      <c r="E21" s="15">
        <f t="shared" ref="E21" si="12">C21-D21</f>
        <v>2.2919676417897419</v>
      </c>
      <c r="F21" s="15">
        <f t="shared" ref="F21" si="13">C21-0.5*D21</f>
        <v>2.5228447094317987</v>
      </c>
      <c r="G21" s="15">
        <f t="shared" ref="G21" si="14">C21</f>
        <v>2.7537217770738556</v>
      </c>
      <c r="H21" s="15">
        <f t="shared" ref="H21" si="15">C21+0.5*D21</f>
        <v>2.9845988447159124</v>
      </c>
      <c r="I21" s="15">
        <f t="shared" ref="I21" si="16">C21+D21</f>
        <v>3.2154759123579693</v>
      </c>
      <c r="J21" s="3"/>
      <c r="K21" s="15">
        <f t="shared" ref="K21" si="17">C21-0.8*D21</f>
        <v>2.3843184688465646</v>
      </c>
      <c r="L21" s="15">
        <f t="shared" ref="L21" si="18">C21-0.5*D21</f>
        <v>2.5228447094317987</v>
      </c>
      <c r="M21" s="15">
        <f t="shared" ref="M21" si="19">C21-0.2*D21</f>
        <v>2.6613709500170328</v>
      </c>
      <c r="N21" s="15">
        <f t="shared" ref="N21" si="20">C21</f>
        <v>2.7537217770738556</v>
      </c>
      <c r="O21" s="15">
        <f t="shared" ref="O21" si="21">C21+0.2*D21</f>
        <v>2.8460726041306783</v>
      </c>
      <c r="P21" s="15">
        <f t="shared" ref="P21" si="22">C21+0.5*D21</f>
        <v>2.9845988447159124</v>
      </c>
      <c r="Q21" s="15">
        <f t="shared" ref="Q21" si="23">C21+0.8*D21</f>
        <v>3.1231250853011465</v>
      </c>
    </row>
    <row r="22" spans="1:19" x14ac:dyDescent="0.55000000000000004">
      <c r="A22" s="8" t="s">
        <v>33</v>
      </c>
      <c r="B22" s="3" t="s">
        <v>14</v>
      </c>
      <c r="C22" s="16">
        <v>2.533304605733055</v>
      </c>
      <c r="D22" s="16">
        <v>0.72639149718726592</v>
      </c>
      <c r="E22" s="15">
        <f t="shared" si="0"/>
        <v>1.806913108545789</v>
      </c>
      <c r="F22" s="15">
        <f t="shared" si="1"/>
        <v>2.170108857139422</v>
      </c>
      <c r="G22" s="15">
        <f t="shared" si="2"/>
        <v>2.533304605733055</v>
      </c>
      <c r="H22" s="15">
        <f t="shared" si="3"/>
        <v>2.8965003543266881</v>
      </c>
      <c r="I22" s="15">
        <f t="shared" si="4"/>
        <v>3.2596961029203211</v>
      </c>
      <c r="J22" s="3"/>
      <c r="K22" s="15">
        <f t="shared" si="5"/>
        <v>1.9521914079832423</v>
      </c>
      <c r="L22" s="15">
        <f t="shared" si="6"/>
        <v>2.170108857139422</v>
      </c>
      <c r="M22" s="15">
        <f t="shared" si="7"/>
        <v>2.3880263062956018</v>
      </c>
      <c r="N22" s="15">
        <f t="shared" si="8"/>
        <v>2.533304605733055</v>
      </c>
      <c r="O22" s="15">
        <f t="shared" si="9"/>
        <v>2.6785829051705083</v>
      </c>
      <c r="P22" s="15">
        <f t="shared" si="10"/>
        <v>2.8965003543266881</v>
      </c>
      <c r="Q22" s="15">
        <f t="shared" si="11"/>
        <v>3.1144178034828678</v>
      </c>
      <c r="S22" s="4"/>
    </row>
    <row r="23" spans="1:19" x14ac:dyDescent="0.55000000000000004">
      <c r="A23" s="8" t="s">
        <v>34</v>
      </c>
      <c r="B23" s="3" t="s">
        <v>14</v>
      </c>
      <c r="C23" s="16">
        <v>2.674815211652537</v>
      </c>
      <c r="D23" s="16">
        <v>0.68311580144193762</v>
      </c>
      <c r="E23" s="15">
        <f t="shared" si="0"/>
        <v>1.9916994102105994</v>
      </c>
      <c r="F23" s="15">
        <f t="shared" si="1"/>
        <v>2.3332573109315682</v>
      </c>
      <c r="G23" s="15">
        <f t="shared" si="2"/>
        <v>2.674815211652537</v>
      </c>
      <c r="H23" s="15">
        <f t="shared" si="3"/>
        <v>3.0163731123735058</v>
      </c>
      <c r="I23" s="15">
        <f t="shared" si="4"/>
        <v>3.3579310130944746</v>
      </c>
      <c r="J23" s="3"/>
      <c r="K23" s="15">
        <f t="shared" si="5"/>
        <v>2.128322570498987</v>
      </c>
      <c r="L23" s="15">
        <f t="shared" si="6"/>
        <v>2.3332573109315682</v>
      </c>
      <c r="M23" s="15">
        <f t="shared" si="7"/>
        <v>2.5381920513641494</v>
      </c>
      <c r="N23" s="15">
        <f t="shared" si="8"/>
        <v>2.674815211652537</v>
      </c>
      <c r="O23" s="15">
        <f t="shared" si="9"/>
        <v>2.8114383719409246</v>
      </c>
      <c r="P23" s="15">
        <f t="shared" si="10"/>
        <v>3.0163731123735058</v>
      </c>
      <c r="Q23" s="15">
        <f t="shared" si="11"/>
        <v>3.221307852806087</v>
      </c>
    </row>
    <row r="24" spans="1:19" x14ac:dyDescent="0.55000000000000004">
      <c r="A24" s="8" t="s">
        <v>35</v>
      </c>
      <c r="B24" s="3" t="s">
        <v>14</v>
      </c>
      <c r="C24" s="16">
        <v>3.1866944625609546</v>
      </c>
      <c r="D24" s="16">
        <v>0.72078424099888805</v>
      </c>
      <c r="E24" s="15">
        <f t="shared" si="0"/>
        <v>2.4659102215620665</v>
      </c>
      <c r="F24" s="15">
        <f t="shared" si="1"/>
        <v>2.8263023420615108</v>
      </c>
      <c r="G24" s="15">
        <f t="shared" si="2"/>
        <v>3.1866944625609546</v>
      </c>
      <c r="H24" s="15">
        <f t="shared" si="3"/>
        <v>3.5470865830603984</v>
      </c>
      <c r="I24" s="15">
        <f t="shared" si="4"/>
        <v>3.9074787035598426</v>
      </c>
      <c r="J24" s="3"/>
      <c r="K24" s="15">
        <f t="shared" si="5"/>
        <v>2.6100670697618442</v>
      </c>
      <c r="L24" s="15">
        <f t="shared" si="6"/>
        <v>2.8263023420615108</v>
      </c>
      <c r="M24" s="15">
        <f t="shared" si="7"/>
        <v>3.0425376143611769</v>
      </c>
      <c r="N24" s="15">
        <f t="shared" si="8"/>
        <v>3.1866944625609546</v>
      </c>
      <c r="O24" s="15">
        <f t="shared" si="9"/>
        <v>3.3308513107607323</v>
      </c>
      <c r="P24" s="15">
        <f t="shared" si="10"/>
        <v>3.5470865830603984</v>
      </c>
      <c r="Q24" s="15">
        <f t="shared" si="11"/>
        <v>3.7633218553600649</v>
      </c>
    </row>
    <row r="25" spans="1:19" x14ac:dyDescent="0.55000000000000004">
      <c r="A25" s="8" t="s">
        <v>36</v>
      </c>
      <c r="B25" s="3" t="s">
        <v>14</v>
      </c>
      <c r="C25" s="16">
        <v>2.4755271902854559</v>
      </c>
      <c r="D25" s="16">
        <v>0.82715435132153059</v>
      </c>
      <c r="E25" s="15">
        <f t="shared" si="0"/>
        <v>1.6483728389639252</v>
      </c>
      <c r="F25" s="15">
        <f t="shared" si="1"/>
        <v>2.0619500146246907</v>
      </c>
      <c r="G25" s="15">
        <f t="shared" si="2"/>
        <v>2.4755271902854559</v>
      </c>
      <c r="H25" s="15">
        <f t="shared" si="3"/>
        <v>2.889104365946221</v>
      </c>
      <c r="I25" s="15">
        <f t="shared" si="4"/>
        <v>3.3026815416069866</v>
      </c>
      <c r="J25" s="3"/>
      <c r="K25" s="15">
        <f t="shared" si="5"/>
        <v>1.8138037092282313</v>
      </c>
      <c r="L25" s="15">
        <f t="shared" si="6"/>
        <v>2.0619500146246907</v>
      </c>
      <c r="M25" s="15">
        <f t="shared" si="7"/>
        <v>2.3100963200211497</v>
      </c>
      <c r="N25" s="15">
        <f t="shared" si="8"/>
        <v>2.4755271902854559</v>
      </c>
      <c r="O25" s="15">
        <f t="shared" si="9"/>
        <v>2.640958060549762</v>
      </c>
      <c r="P25" s="15">
        <f t="shared" si="10"/>
        <v>2.889104365946221</v>
      </c>
      <c r="Q25" s="15">
        <f t="shared" si="11"/>
        <v>3.1372506713426804</v>
      </c>
    </row>
    <row r="26" spans="1:19" x14ac:dyDescent="0.55000000000000004">
      <c r="A26" s="8" t="s">
        <v>37</v>
      </c>
      <c r="B26" s="3" t="s">
        <v>14</v>
      </c>
      <c r="C26" s="16">
        <v>2.683254914748924</v>
      </c>
      <c r="D26" s="16">
        <v>0.74070951172698485</v>
      </c>
      <c r="E26" s="15">
        <f t="shared" si="0"/>
        <v>1.9425454030219391</v>
      </c>
      <c r="F26" s="15">
        <f t="shared" si="1"/>
        <v>2.3129001588854314</v>
      </c>
      <c r="G26" s="15">
        <f t="shared" si="2"/>
        <v>2.683254914748924</v>
      </c>
      <c r="H26" s="15">
        <f t="shared" si="3"/>
        <v>3.0536096706124165</v>
      </c>
      <c r="I26" s="15">
        <f t="shared" si="4"/>
        <v>3.4239644264759086</v>
      </c>
      <c r="J26" s="3"/>
      <c r="K26" s="15">
        <f t="shared" si="5"/>
        <v>2.0906873053673358</v>
      </c>
      <c r="L26" s="15">
        <f t="shared" si="6"/>
        <v>2.3129001588854314</v>
      </c>
      <c r="M26" s="15">
        <f t="shared" si="7"/>
        <v>2.535113012403527</v>
      </c>
      <c r="N26" s="15">
        <f t="shared" si="8"/>
        <v>2.683254914748924</v>
      </c>
      <c r="O26" s="15">
        <f t="shared" si="9"/>
        <v>2.8313968170943209</v>
      </c>
      <c r="P26" s="15">
        <f t="shared" si="10"/>
        <v>3.0536096706124165</v>
      </c>
      <c r="Q26" s="15">
        <f t="shared" si="11"/>
        <v>3.2758225241305121</v>
      </c>
    </row>
    <row r="27" spans="1:19" x14ac:dyDescent="0.55000000000000004">
      <c r="A27" s="8" t="s">
        <v>38</v>
      </c>
      <c r="B27" s="3" t="s">
        <v>14</v>
      </c>
      <c r="C27" s="16">
        <v>2.7899197180036204</v>
      </c>
      <c r="D27" s="16">
        <v>0.95147126432675155</v>
      </c>
      <c r="E27" s="15">
        <f t="shared" si="0"/>
        <v>1.8384484536768688</v>
      </c>
      <c r="F27" s="15">
        <f t="shared" si="1"/>
        <v>2.3141840858402447</v>
      </c>
      <c r="G27" s="15">
        <f t="shared" si="2"/>
        <v>2.7899197180036204</v>
      </c>
      <c r="H27" s="15">
        <f t="shared" si="3"/>
        <v>3.265655350166996</v>
      </c>
      <c r="I27" s="15">
        <f t="shared" si="4"/>
        <v>3.7413909823303717</v>
      </c>
      <c r="J27" s="3"/>
      <c r="K27" s="15">
        <f t="shared" si="5"/>
        <v>2.0287427065422192</v>
      </c>
      <c r="L27" s="15">
        <f t="shared" si="6"/>
        <v>2.3141840858402447</v>
      </c>
      <c r="M27" s="15">
        <f t="shared" si="7"/>
        <v>2.5996254651382702</v>
      </c>
      <c r="N27" s="15">
        <f t="shared" si="8"/>
        <v>2.7899197180036204</v>
      </c>
      <c r="O27" s="15">
        <f t="shared" si="9"/>
        <v>2.9802139708689706</v>
      </c>
      <c r="P27" s="15">
        <f t="shared" si="10"/>
        <v>3.265655350166996</v>
      </c>
      <c r="Q27" s="15">
        <f t="shared" si="11"/>
        <v>3.5510967294650215</v>
      </c>
    </row>
    <row r="28" spans="1:19" x14ac:dyDescent="0.55000000000000004">
      <c r="A28" s="8" t="s">
        <v>39</v>
      </c>
      <c r="B28" s="3" t="s">
        <v>14</v>
      </c>
      <c r="C28" s="16">
        <v>2.6694384918786014</v>
      </c>
      <c r="D28" s="16">
        <v>0.80200272527361105</v>
      </c>
      <c r="E28" s="15">
        <f t="shared" si="0"/>
        <v>1.8674357666049903</v>
      </c>
      <c r="F28" s="15">
        <f t="shared" si="1"/>
        <v>2.268437129241796</v>
      </c>
      <c r="G28" s="15">
        <f t="shared" si="2"/>
        <v>2.6694384918786014</v>
      </c>
      <c r="H28" s="15">
        <f t="shared" si="3"/>
        <v>3.0704398545154068</v>
      </c>
      <c r="I28" s="15">
        <f t="shared" si="4"/>
        <v>3.4714412171522122</v>
      </c>
      <c r="J28" s="3"/>
      <c r="K28" s="15">
        <f t="shared" si="5"/>
        <v>2.0278363116597125</v>
      </c>
      <c r="L28" s="15">
        <f t="shared" si="6"/>
        <v>2.268437129241796</v>
      </c>
      <c r="M28" s="15">
        <f t="shared" si="7"/>
        <v>2.509037946823879</v>
      </c>
      <c r="N28" s="15">
        <f t="shared" si="8"/>
        <v>2.6694384918786014</v>
      </c>
      <c r="O28" s="15">
        <f t="shared" si="9"/>
        <v>2.8298390369333237</v>
      </c>
      <c r="P28" s="15">
        <f t="shared" si="10"/>
        <v>3.0704398545154068</v>
      </c>
      <c r="Q28" s="15">
        <f t="shared" si="11"/>
        <v>3.3110406720974903</v>
      </c>
    </row>
    <row r="29" spans="1:19" x14ac:dyDescent="0.55000000000000004">
      <c r="A29" s="8" t="s">
        <v>40</v>
      </c>
      <c r="B29" s="3" t="s">
        <v>14</v>
      </c>
      <c r="C29" s="16">
        <v>2.9863233330227943</v>
      </c>
      <c r="D29" s="16">
        <v>0.72437470242498769</v>
      </c>
      <c r="E29" s="15">
        <f t="shared" si="0"/>
        <v>2.2619486305978067</v>
      </c>
      <c r="F29" s="15">
        <f t="shared" si="1"/>
        <v>2.6241359818103005</v>
      </c>
      <c r="G29" s="15">
        <f t="shared" si="2"/>
        <v>2.9863233330227943</v>
      </c>
      <c r="H29" s="15">
        <f t="shared" si="3"/>
        <v>3.3485106842352881</v>
      </c>
      <c r="I29" s="15">
        <f t="shared" si="4"/>
        <v>3.7106980354477819</v>
      </c>
      <c r="J29" s="3"/>
      <c r="K29" s="15">
        <f t="shared" si="5"/>
        <v>2.4068235710828043</v>
      </c>
      <c r="L29" s="15">
        <f t="shared" si="6"/>
        <v>2.6241359818103005</v>
      </c>
      <c r="M29" s="15">
        <f t="shared" si="7"/>
        <v>2.8414483925377967</v>
      </c>
      <c r="N29" s="15">
        <f t="shared" si="8"/>
        <v>2.9863233330227943</v>
      </c>
      <c r="O29" s="15">
        <f t="shared" si="9"/>
        <v>3.1311982735077919</v>
      </c>
      <c r="P29" s="15">
        <f t="shared" si="10"/>
        <v>3.3485106842352881</v>
      </c>
      <c r="Q29" s="15">
        <f t="shared" si="11"/>
        <v>3.5658230949627843</v>
      </c>
    </row>
    <row r="30" spans="1:19" x14ac:dyDescent="0.55000000000000004">
      <c r="A30" s="8" t="s">
        <v>41</v>
      </c>
      <c r="B30" s="3" t="s">
        <v>14</v>
      </c>
      <c r="C30" s="16">
        <v>2.7500854063790388</v>
      </c>
      <c r="D30" s="16">
        <v>0.80906017990901313</v>
      </c>
      <c r="E30" s="15">
        <f t="shared" si="0"/>
        <v>1.9410252264700256</v>
      </c>
      <c r="F30" s="15">
        <f t="shared" si="1"/>
        <v>2.345555316424532</v>
      </c>
      <c r="G30" s="15">
        <f t="shared" si="2"/>
        <v>2.7500854063790388</v>
      </c>
      <c r="H30" s="15">
        <f t="shared" si="3"/>
        <v>3.1546154963335455</v>
      </c>
      <c r="I30" s="15">
        <f t="shared" si="4"/>
        <v>3.5591455862880519</v>
      </c>
      <c r="J30" s="3"/>
      <c r="K30" s="15">
        <f t="shared" si="5"/>
        <v>2.1028372624518283</v>
      </c>
      <c r="L30" s="15">
        <f t="shared" si="6"/>
        <v>2.345555316424532</v>
      </c>
      <c r="M30" s="15">
        <f t="shared" si="7"/>
        <v>2.588273370397236</v>
      </c>
      <c r="N30" s="15">
        <f t="shared" si="8"/>
        <v>2.7500854063790388</v>
      </c>
      <c r="O30" s="15">
        <f t="shared" si="9"/>
        <v>2.9118974423608415</v>
      </c>
      <c r="P30" s="15">
        <f t="shared" si="10"/>
        <v>3.1546154963335455</v>
      </c>
      <c r="Q30" s="15">
        <f t="shared" si="11"/>
        <v>3.3973335503062492</v>
      </c>
    </row>
    <row r="31" spans="1:19" x14ac:dyDescent="0.55000000000000004">
      <c r="A31" s="12" t="s">
        <v>42</v>
      </c>
      <c r="B31" s="10" t="s">
        <v>14</v>
      </c>
      <c r="C31" s="17">
        <v>2.7878544364731739</v>
      </c>
      <c r="D31" s="17">
        <v>0.7321231394102945</v>
      </c>
      <c r="E31" s="18">
        <f t="shared" si="0"/>
        <v>2.0557312970628794</v>
      </c>
      <c r="F31" s="18">
        <f t="shared" si="1"/>
        <v>2.4217928667680266</v>
      </c>
      <c r="G31" s="18">
        <f t="shared" si="2"/>
        <v>2.7878544364731739</v>
      </c>
      <c r="H31" s="18">
        <f t="shared" si="3"/>
        <v>3.1539160061783211</v>
      </c>
      <c r="I31" s="18">
        <f t="shared" si="4"/>
        <v>3.5199775758834684</v>
      </c>
      <c r="J31" s="10"/>
      <c r="K31" s="18">
        <f t="shared" si="5"/>
        <v>2.2021559249449383</v>
      </c>
      <c r="L31" s="18">
        <f t="shared" si="6"/>
        <v>2.4217928667680266</v>
      </c>
      <c r="M31" s="18">
        <f t="shared" si="7"/>
        <v>2.641429808591115</v>
      </c>
      <c r="N31" s="18">
        <f t="shared" si="8"/>
        <v>2.7878544364731739</v>
      </c>
      <c r="O31" s="18">
        <f t="shared" si="9"/>
        <v>2.9342790643552328</v>
      </c>
      <c r="P31" s="18">
        <f t="shared" si="10"/>
        <v>3.1539160061783211</v>
      </c>
      <c r="Q31" s="18">
        <f t="shared" si="11"/>
        <v>3.3735529480014095</v>
      </c>
    </row>
    <row r="32" spans="1:19" x14ac:dyDescent="0.55000000000000004">
      <c r="A32" s="7" t="s">
        <v>16</v>
      </c>
      <c r="B32" s="3" t="s">
        <v>14</v>
      </c>
      <c r="C32" s="14">
        <v>2.4420478896860285</v>
      </c>
      <c r="D32" s="14">
        <v>0.58605038818231547</v>
      </c>
      <c r="E32" s="15">
        <f t="shared" si="0"/>
        <v>1.8559975015037131</v>
      </c>
      <c r="F32" s="15">
        <f t="shared" si="1"/>
        <v>2.1490226955948706</v>
      </c>
      <c r="G32" s="15">
        <f t="shared" si="2"/>
        <v>2.4420478896860285</v>
      </c>
      <c r="H32" s="15">
        <f t="shared" si="3"/>
        <v>2.7350730837771864</v>
      </c>
      <c r="I32" s="15">
        <f t="shared" si="4"/>
        <v>3.0280982778683438</v>
      </c>
      <c r="J32" s="3"/>
      <c r="K32" s="15">
        <f t="shared" si="5"/>
        <v>1.9732075791401762</v>
      </c>
      <c r="L32" s="15">
        <f t="shared" si="6"/>
        <v>2.1490226955948706</v>
      </c>
      <c r="M32" s="15">
        <f t="shared" si="7"/>
        <v>2.3248378120495654</v>
      </c>
      <c r="N32" s="15">
        <f t="shared" si="8"/>
        <v>2.4420478896860285</v>
      </c>
      <c r="O32" s="15">
        <f t="shared" si="9"/>
        <v>2.5592579673224916</v>
      </c>
      <c r="P32" s="15">
        <f t="shared" si="10"/>
        <v>2.7350730837771864</v>
      </c>
      <c r="Q32" s="15">
        <f t="shared" si="11"/>
        <v>2.9108882002318808</v>
      </c>
    </row>
    <row r="33" spans="1:17" x14ac:dyDescent="0.55000000000000004">
      <c r="A33" s="8" t="s">
        <v>43</v>
      </c>
      <c r="B33" s="3" t="s">
        <v>14</v>
      </c>
      <c r="C33" s="16">
        <v>2.6006242429889399</v>
      </c>
      <c r="D33" s="16">
        <v>0.79927074954392507</v>
      </c>
      <c r="E33" s="15">
        <f t="shared" si="0"/>
        <v>1.8013534934450148</v>
      </c>
      <c r="F33" s="15">
        <f t="shared" si="1"/>
        <v>2.2009888682169771</v>
      </c>
      <c r="G33" s="15">
        <f t="shared" si="2"/>
        <v>2.6006242429889399</v>
      </c>
      <c r="H33" s="15">
        <f t="shared" si="3"/>
        <v>3.0002596177609027</v>
      </c>
      <c r="I33" s="15">
        <f t="shared" si="4"/>
        <v>3.399894992532865</v>
      </c>
      <c r="J33" s="3"/>
      <c r="K33" s="15">
        <f t="shared" si="5"/>
        <v>1.9612076433537999</v>
      </c>
      <c r="L33" s="15">
        <f t="shared" si="6"/>
        <v>2.2009888682169771</v>
      </c>
      <c r="M33" s="15">
        <f t="shared" si="7"/>
        <v>2.4407700930801548</v>
      </c>
      <c r="N33" s="15">
        <f t="shared" si="8"/>
        <v>2.6006242429889399</v>
      </c>
      <c r="O33" s="15">
        <f t="shared" si="9"/>
        <v>2.760478392897725</v>
      </c>
      <c r="P33" s="15">
        <f t="shared" si="10"/>
        <v>3.0002596177609027</v>
      </c>
      <c r="Q33" s="15">
        <f t="shared" si="11"/>
        <v>3.2400408426240799</v>
      </c>
    </row>
    <row r="34" spans="1:17" x14ac:dyDescent="0.55000000000000004">
      <c r="A34" s="8" t="s">
        <v>44</v>
      </c>
      <c r="B34" s="3" t="s">
        <v>14</v>
      </c>
      <c r="C34" s="16">
        <v>2.3820809652474093</v>
      </c>
      <c r="D34" s="16">
        <v>0.82042602554379251</v>
      </c>
      <c r="E34" s="15">
        <f t="shared" si="0"/>
        <v>1.5616549397036168</v>
      </c>
      <c r="F34" s="15">
        <f t="shared" si="1"/>
        <v>1.9718679524755132</v>
      </c>
      <c r="G34" s="15">
        <f t="shared" si="2"/>
        <v>2.3820809652474093</v>
      </c>
      <c r="H34" s="15">
        <f t="shared" si="3"/>
        <v>2.7922939780193055</v>
      </c>
      <c r="I34" s="15">
        <f t="shared" si="4"/>
        <v>3.2025069907912016</v>
      </c>
      <c r="J34" s="3"/>
      <c r="K34" s="15">
        <f t="shared" si="5"/>
        <v>1.7257401448123753</v>
      </c>
      <c r="L34" s="15">
        <f t="shared" si="6"/>
        <v>1.9718679524755132</v>
      </c>
      <c r="M34" s="15">
        <f t="shared" si="7"/>
        <v>2.2179957601386509</v>
      </c>
      <c r="N34" s="15">
        <f t="shared" si="8"/>
        <v>2.3820809652474093</v>
      </c>
      <c r="O34" s="15">
        <f t="shared" si="9"/>
        <v>2.5461661703561678</v>
      </c>
      <c r="P34" s="15">
        <f t="shared" si="10"/>
        <v>2.7922939780193055</v>
      </c>
      <c r="Q34" s="15">
        <f t="shared" si="11"/>
        <v>3.0384217856824431</v>
      </c>
    </row>
    <row r="35" spans="1:17" x14ac:dyDescent="0.55000000000000004">
      <c r="A35" s="8" t="s">
        <v>45</v>
      </c>
      <c r="B35" s="3" t="s">
        <v>14</v>
      </c>
      <c r="C35" s="16">
        <v>2.3475651417745493</v>
      </c>
      <c r="D35" s="16">
        <v>0.80943195104716958</v>
      </c>
      <c r="E35" s="15">
        <f t="shared" si="0"/>
        <v>1.5381331907273799</v>
      </c>
      <c r="F35" s="15">
        <f t="shared" si="1"/>
        <v>1.9428491662509646</v>
      </c>
      <c r="G35" s="15">
        <f t="shared" si="2"/>
        <v>2.3475651417745493</v>
      </c>
      <c r="H35" s="15">
        <f t="shared" si="3"/>
        <v>2.7522811172981343</v>
      </c>
      <c r="I35" s="15">
        <f t="shared" si="4"/>
        <v>3.1569970928217188</v>
      </c>
      <c r="J35" s="3"/>
      <c r="K35" s="15">
        <f t="shared" si="5"/>
        <v>1.7000195809368135</v>
      </c>
      <c r="L35" s="15">
        <f t="shared" si="6"/>
        <v>1.9428491662509646</v>
      </c>
      <c r="M35" s="15">
        <f t="shared" si="7"/>
        <v>2.1856787515651153</v>
      </c>
      <c r="N35" s="15">
        <f t="shared" si="8"/>
        <v>2.3475651417745493</v>
      </c>
      <c r="O35" s="15">
        <f t="shared" si="9"/>
        <v>2.5094515319839834</v>
      </c>
      <c r="P35" s="15">
        <f t="shared" si="10"/>
        <v>2.7522811172981343</v>
      </c>
      <c r="Q35" s="15">
        <f t="shared" si="11"/>
        <v>2.9951107026122852</v>
      </c>
    </row>
    <row r="36" spans="1:17" x14ac:dyDescent="0.55000000000000004">
      <c r="A36" s="8" t="s">
        <v>46</v>
      </c>
      <c r="B36" s="3" t="s">
        <v>14</v>
      </c>
      <c r="C36" s="16">
        <v>2.3930207459859241</v>
      </c>
      <c r="D36" s="16">
        <v>0.82836024772639627</v>
      </c>
      <c r="E36" s="15">
        <f t="shared" si="0"/>
        <v>1.5646604982595278</v>
      </c>
      <c r="F36" s="15">
        <f t="shared" si="1"/>
        <v>1.9788406221227259</v>
      </c>
      <c r="G36" s="15">
        <f t="shared" si="2"/>
        <v>2.3930207459859241</v>
      </c>
      <c r="H36" s="15">
        <f t="shared" si="3"/>
        <v>2.8072008698491224</v>
      </c>
      <c r="I36" s="15">
        <f t="shared" si="4"/>
        <v>3.2213809937123203</v>
      </c>
      <c r="J36" s="3"/>
      <c r="K36" s="15">
        <f t="shared" si="5"/>
        <v>1.7303325478048071</v>
      </c>
      <c r="L36" s="15">
        <f t="shared" si="6"/>
        <v>1.9788406221227259</v>
      </c>
      <c r="M36" s="15">
        <f t="shared" si="7"/>
        <v>2.2273486964406448</v>
      </c>
      <c r="N36" s="15">
        <f t="shared" si="8"/>
        <v>2.3930207459859241</v>
      </c>
      <c r="O36" s="15">
        <f t="shared" si="9"/>
        <v>2.5586927955312033</v>
      </c>
      <c r="P36" s="15">
        <f t="shared" si="10"/>
        <v>2.8072008698491224</v>
      </c>
      <c r="Q36" s="15">
        <f t="shared" si="11"/>
        <v>3.0557089441670411</v>
      </c>
    </row>
    <row r="37" spans="1:17" x14ac:dyDescent="0.55000000000000004">
      <c r="A37" s="8" t="s">
        <v>47</v>
      </c>
      <c r="B37" s="3" t="s">
        <v>14</v>
      </c>
      <c r="C37" s="16">
        <v>2.7496661386999777</v>
      </c>
      <c r="D37" s="16">
        <v>0.74735168582738487</v>
      </c>
      <c r="E37" s="15">
        <f t="shared" si="0"/>
        <v>2.0023144528725929</v>
      </c>
      <c r="F37" s="15">
        <f t="shared" si="1"/>
        <v>2.3759902957862851</v>
      </c>
      <c r="G37" s="15">
        <f t="shared" si="2"/>
        <v>2.7496661386999777</v>
      </c>
      <c r="H37" s="15">
        <f t="shared" si="3"/>
        <v>3.1233419816136703</v>
      </c>
      <c r="I37" s="15">
        <f t="shared" si="4"/>
        <v>3.4970178245273624</v>
      </c>
      <c r="J37" s="3"/>
      <c r="K37" s="15">
        <f t="shared" si="5"/>
        <v>2.1517847900380698</v>
      </c>
      <c r="L37" s="15">
        <f t="shared" si="6"/>
        <v>2.3759902957862851</v>
      </c>
      <c r="M37" s="15">
        <f t="shared" si="7"/>
        <v>2.6001958015345008</v>
      </c>
      <c r="N37" s="15">
        <f t="shared" si="8"/>
        <v>2.7496661386999777</v>
      </c>
      <c r="O37" s="15">
        <f t="shared" si="9"/>
        <v>2.8991364758654545</v>
      </c>
      <c r="P37" s="15">
        <f t="shared" si="10"/>
        <v>3.1233419816136703</v>
      </c>
      <c r="Q37" s="15">
        <f t="shared" si="11"/>
        <v>3.3475474873618856</v>
      </c>
    </row>
    <row r="38" spans="1:17" x14ac:dyDescent="0.55000000000000004">
      <c r="A38" s="8" t="s">
        <v>48</v>
      </c>
      <c r="B38" s="3" t="s">
        <v>14</v>
      </c>
      <c r="C38" s="16">
        <v>2.4173732103481371</v>
      </c>
      <c r="D38" s="16">
        <v>0.79224948119825922</v>
      </c>
      <c r="E38" s="15">
        <f t="shared" si="0"/>
        <v>1.6251237291498779</v>
      </c>
      <c r="F38" s="15">
        <f t="shared" si="1"/>
        <v>2.0212484697490076</v>
      </c>
      <c r="G38" s="15">
        <f t="shared" si="2"/>
        <v>2.4173732103481371</v>
      </c>
      <c r="H38" s="15">
        <f t="shared" si="3"/>
        <v>2.8134979509472666</v>
      </c>
      <c r="I38" s="15">
        <f t="shared" si="4"/>
        <v>3.2096226915463966</v>
      </c>
      <c r="J38" s="3"/>
      <c r="K38" s="15">
        <f t="shared" si="5"/>
        <v>1.7835736253895296</v>
      </c>
      <c r="L38" s="15">
        <f t="shared" si="6"/>
        <v>2.0212484697490076</v>
      </c>
      <c r="M38" s="15">
        <f t="shared" si="7"/>
        <v>2.2589233141084852</v>
      </c>
      <c r="N38" s="15">
        <f t="shared" si="8"/>
        <v>2.4173732103481371</v>
      </c>
      <c r="O38" s="15">
        <f t="shared" si="9"/>
        <v>2.575823106587789</v>
      </c>
      <c r="P38" s="15">
        <f t="shared" si="10"/>
        <v>2.8134979509472666</v>
      </c>
      <c r="Q38" s="15">
        <f t="shared" si="11"/>
        <v>3.0511727953067447</v>
      </c>
    </row>
    <row r="39" spans="1:17" x14ac:dyDescent="0.55000000000000004">
      <c r="A39" s="12" t="s">
        <v>49</v>
      </c>
      <c r="B39" s="10" t="s">
        <v>14</v>
      </c>
      <c r="C39" s="17">
        <v>2.2040047827572185</v>
      </c>
      <c r="D39" s="17">
        <v>0.88817422195905915</v>
      </c>
      <c r="E39" s="18">
        <f t="shared" si="0"/>
        <v>1.3158305607981593</v>
      </c>
      <c r="F39" s="18">
        <f t="shared" si="1"/>
        <v>1.7599176717776888</v>
      </c>
      <c r="G39" s="18">
        <f t="shared" si="2"/>
        <v>2.2040047827572185</v>
      </c>
      <c r="H39" s="18">
        <f t="shared" si="3"/>
        <v>2.6480918937367481</v>
      </c>
      <c r="I39" s="18">
        <f t="shared" si="4"/>
        <v>3.0921790047162778</v>
      </c>
      <c r="J39" s="10"/>
      <c r="K39" s="18">
        <f t="shared" si="5"/>
        <v>1.493465405189971</v>
      </c>
      <c r="L39" s="18">
        <f t="shared" si="6"/>
        <v>1.7599176717776888</v>
      </c>
      <c r="M39" s="18">
        <f t="shared" si="7"/>
        <v>2.0263699383654066</v>
      </c>
      <c r="N39" s="18">
        <f t="shared" si="8"/>
        <v>2.2040047827572185</v>
      </c>
      <c r="O39" s="18">
        <f t="shared" si="9"/>
        <v>2.3816396271490303</v>
      </c>
      <c r="P39" s="18">
        <f t="shared" si="10"/>
        <v>2.6480918937367481</v>
      </c>
      <c r="Q39" s="18">
        <f t="shared" si="11"/>
        <v>2.9145441603244659</v>
      </c>
    </row>
    <row r="40" spans="1:17" x14ac:dyDescent="0.55000000000000004">
      <c r="A40" s="7" t="s">
        <v>50</v>
      </c>
      <c r="B40" s="3" t="s">
        <v>14</v>
      </c>
      <c r="C40" s="15">
        <v>2.8231732093129009</v>
      </c>
      <c r="D40" s="15">
        <v>0.58416447944745187</v>
      </c>
      <c r="E40" s="15">
        <f t="shared" si="0"/>
        <v>2.2390087298654491</v>
      </c>
      <c r="F40" s="15">
        <f t="shared" si="1"/>
        <v>2.531090969589175</v>
      </c>
      <c r="G40" s="15">
        <f t="shared" si="2"/>
        <v>2.8231732093129009</v>
      </c>
      <c r="H40" s="15">
        <f t="shared" si="3"/>
        <v>3.1152554490366269</v>
      </c>
      <c r="I40" s="15">
        <f t="shared" si="4"/>
        <v>3.4073376887603528</v>
      </c>
      <c r="J40" s="3"/>
      <c r="K40" s="15">
        <f t="shared" si="5"/>
        <v>2.3558416257549393</v>
      </c>
      <c r="L40" s="15">
        <f t="shared" si="6"/>
        <v>2.531090969589175</v>
      </c>
      <c r="M40" s="15">
        <f t="shared" si="7"/>
        <v>2.7063403134234107</v>
      </c>
      <c r="N40" s="15">
        <f t="shared" si="8"/>
        <v>2.8231732093129009</v>
      </c>
      <c r="O40" s="15">
        <f t="shared" si="9"/>
        <v>2.9400061052023911</v>
      </c>
      <c r="P40" s="15">
        <f t="shared" si="10"/>
        <v>3.1152554490366269</v>
      </c>
      <c r="Q40" s="15">
        <f t="shared" si="11"/>
        <v>3.2905047928708626</v>
      </c>
    </row>
    <row r="41" spans="1:17" x14ac:dyDescent="0.55000000000000004">
      <c r="A41" s="8" t="s">
        <v>51</v>
      </c>
      <c r="B41" s="3" t="s">
        <v>14</v>
      </c>
      <c r="C41" s="16">
        <v>2.0960989989336878</v>
      </c>
      <c r="D41" s="16">
        <v>0.74337421816962923</v>
      </c>
      <c r="E41" s="15">
        <f t="shared" si="0"/>
        <v>1.3527247807640586</v>
      </c>
      <c r="F41" s="15">
        <f t="shared" si="1"/>
        <v>1.7244118898488732</v>
      </c>
      <c r="G41" s="15">
        <f t="shared" si="2"/>
        <v>2.0960989989336878</v>
      </c>
      <c r="H41" s="15">
        <f t="shared" si="3"/>
        <v>2.4677861080185024</v>
      </c>
      <c r="I41" s="15">
        <f t="shared" si="4"/>
        <v>2.839473217103317</v>
      </c>
      <c r="J41" s="3"/>
      <c r="K41" s="15">
        <f t="shared" si="5"/>
        <v>1.5013996243979844</v>
      </c>
      <c r="L41" s="15">
        <f t="shared" si="6"/>
        <v>1.7244118898488732</v>
      </c>
      <c r="M41" s="15">
        <f t="shared" si="7"/>
        <v>1.947424155299762</v>
      </c>
      <c r="N41" s="15">
        <f t="shared" si="8"/>
        <v>2.0960989989336878</v>
      </c>
      <c r="O41" s="15">
        <f t="shared" si="9"/>
        <v>2.2447738425676138</v>
      </c>
      <c r="P41" s="15">
        <f t="shared" si="10"/>
        <v>2.4677861080185024</v>
      </c>
      <c r="Q41" s="15">
        <f t="shared" si="11"/>
        <v>2.6907983734693914</v>
      </c>
    </row>
    <row r="42" spans="1:17" x14ac:dyDescent="0.55000000000000004">
      <c r="A42" s="8" t="s">
        <v>52</v>
      </c>
      <c r="B42" s="3" t="s">
        <v>14</v>
      </c>
      <c r="C42" s="16">
        <v>2.8684004161620007</v>
      </c>
      <c r="D42" s="16">
        <v>0.77932776892669786</v>
      </c>
      <c r="E42" s="15">
        <f t="shared" si="0"/>
        <v>2.0890726472353029</v>
      </c>
      <c r="F42" s="15">
        <f t="shared" si="1"/>
        <v>2.4787365316986518</v>
      </c>
      <c r="G42" s="15">
        <f t="shared" si="2"/>
        <v>2.8684004161620007</v>
      </c>
      <c r="H42" s="15">
        <f t="shared" si="3"/>
        <v>3.2580643006253496</v>
      </c>
      <c r="I42" s="15">
        <f t="shared" si="4"/>
        <v>3.6477281850886984</v>
      </c>
      <c r="J42" s="3"/>
      <c r="K42" s="15">
        <f t="shared" si="5"/>
        <v>2.2449382010206422</v>
      </c>
      <c r="L42" s="15">
        <f t="shared" si="6"/>
        <v>2.4787365316986518</v>
      </c>
      <c r="M42" s="15">
        <f t="shared" si="7"/>
        <v>2.712534862376661</v>
      </c>
      <c r="N42" s="15">
        <f t="shared" si="8"/>
        <v>2.8684004161620007</v>
      </c>
      <c r="O42" s="15">
        <f t="shared" si="9"/>
        <v>3.0242659699473404</v>
      </c>
      <c r="P42" s="15">
        <f t="shared" si="10"/>
        <v>3.2580643006253496</v>
      </c>
      <c r="Q42" s="15">
        <f t="shared" si="11"/>
        <v>3.4918626313033592</v>
      </c>
    </row>
    <row r="43" spans="1:17" x14ac:dyDescent="0.55000000000000004">
      <c r="A43" s="8" t="s">
        <v>53</v>
      </c>
      <c r="B43" s="3" t="s">
        <v>14</v>
      </c>
      <c r="C43" s="16">
        <v>2.692252347381408</v>
      </c>
      <c r="D43" s="16">
        <v>0.81606706316893585</v>
      </c>
      <c r="E43" s="15">
        <f t="shared" si="0"/>
        <v>1.8761852842124722</v>
      </c>
      <c r="F43" s="15">
        <f t="shared" si="1"/>
        <v>2.2842188157969399</v>
      </c>
      <c r="G43" s="15">
        <f t="shared" si="2"/>
        <v>2.692252347381408</v>
      </c>
      <c r="H43" s="15">
        <f t="shared" si="3"/>
        <v>3.100285878965876</v>
      </c>
      <c r="I43" s="15">
        <f t="shared" si="4"/>
        <v>3.5083194105503437</v>
      </c>
      <c r="J43" s="3"/>
      <c r="K43" s="15">
        <f t="shared" si="5"/>
        <v>2.0393986968462592</v>
      </c>
      <c r="L43" s="15">
        <f t="shared" si="6"/>
        <v>2.2842188157969399</v>
      </c>
      <c r="M43" s="15">
        <f t="shared" si="7"/>
        <v>2.5290389347476205</v>
      </c>
      <c r="N43" s="15">
        <f t="shared" si="8"/>
        <v>2.692252347381408</v>
      </c>
      <c r="O43" s="15">
        <f t="shared" si="9"/>
        <v>2.8554657600151954</v>
      </c>
      <c r="P43" s="15">
        <f t="shared" si="10"/>
        <v>3.100285878965876</v>
      </c>
      <c r="Q43" s="15">
        <f t="shared" si="11"/>
        <v>3.3451059979165567</v>
      </c>
    </row>
    <row r="44" spans="1:17" x14ac:dyDescent="0.55000000000000004">
      <c r="A44" s="8" t="s">
        <v>54</v>
      </c>
      <c r="B44" s="3" t="s">
        <v>14</v>
      </c>
      <c r="C44" s="16">
        <v>2.8749585908465289</v>
      </c>
      <c r="D44" s="16">
        <v>0.7666691228159036</v>
      </c>
      <c r="E44" s="15">
        <f t="shared" si="0"/>
        <v>2.1082894680306254</v>
      </c>
      <c r="F44" s="15">
        <f t="shared" si="1"/>
        <v>2.4916240294385772</v>
      </c>
      <c r="G44" s="15">
        <f t="shared" si="2"/>
        <v>2.8749585908465289</v>
      </c>
      <c r="H44" s="15">
        <f t="shared" si="3"/>
        <v>3.2582931522544807</v>
      </c>
      <c r="I44" s="15">
        <f t="shared" si="4"/>
        <v>3.6416277136624324</v>
      </c>
      <c r="J44" s="3"/>
      <c r="K44" s="15">
        <f t="shared" si="5"/>
        <v>2.2616232925938062</v>
      </c>
      <c r="L44" s="15">
        <f t="shared" si="6"/>
        <v>2.4916240294385772</v>
      </c>
      <c r="M44" s="15">
        <f t="shared" si="7"/>
        <v>2.7216247662833482</v>
      </c>
      <c r="N44" s="15">
        <f t="shared" si="8"/>
        <v>2.8749585908465289</v>
      </c>
      <c r="O44" s="15">
        <f t="shared" si="9"/>
        <v>3.0282924154097097</v>
      </c>
      <c r="P44" s="15">
        <f t="shared" si="10"/>
        <v>3.2582931522544807</v>
      </c>
      <c r="Q44" s="15">
        <f t="shared" si="11"/>
        <v>3.4882938890992516</v>
      </c>
    </row>
    <row r="45" spans="1:17" x14ac:dyDescent="0.55000000000000004">
      <c r="A45" s="8" t="s">
        <v>55</v>
      </c>
      <c r="B45" s="3" t="s">
        <v>14</v>
      </c>
      <c r="C45" s="16">
        <v>3.2036644512769716</v>
      </c>
      <c r="D45" s="16">
        <v>0.65786409903569165</v>
      </c>
      <c r="E45" s="15">
        <f t="shared" si="0"/>
        <v>2.54580035224128</v>
      </c>
      <c r="F45" s="15">
        <f t="shared" si="1"/>
        <v>2.8747324017591258</v>
      </c>
      <c r="G45" s="15">
        <f t="shared" si="2"/>
        <v>3.2036644512769716</v>
      </c>
      <c r="H45" s="15">
        <f t="shared" si="3"/>
        <v>3.5325965007948175</v>
      </c>
      <c r="I45" s="15">
        <f t="shared" si="4"/>
        <v>3.8615285503126633</v>
      </c>
      <c r="J45" s="3"/>
      <c r="K45" s="15">
        <f t="shared" si="5"/>
        <v>2.6773731720484184</v>
      </c>
      <c r="L45" s="15">
        <f t="shared" si="6"/>
        <v>2.8747324017591258</v>
      </c>
      <c r="M45" s="15">
        <f t="shared" si="7"/>
        <v>3.0720916314698332</v>
      </c>
      <c r="N45" s="15">
        <f t="shared" si="8"/>
        <v>3.2036644512769716</v>
      </c>
      <c r="O45" s="15">
        <f t="shared" si="9"/>
        <v>3.3352372710841101</v>
      </c>
      <c r="P45" s="15">
        <f t="shared" si="10"/>
        <v>3.5325965007948175</v>
      </c>
      <c r="Q45" s="15">
        <f t="shared" si="11"/>
        <v>3.7299557305055249</v>
      </c>
    </row>
    <row r="46" spans="1:17" x14ac:dyDescent="0.55000000000000004">
      <c r="A46" s="8" t="s">
        <v>56</v>
      </c>
      <c r="B46" s="3" t="s">
        <v>14</v>
      </c>
      <c r="C46" s="16">
        <v>3.1913155829232793</v>
      </c>
      <c r="D46" s="16">
        <v>0.52812824006012993</v>
      </c>
      <c r="E46" s="15">
        <f t="shared" si="0"/>
        <v>2.6631873428631492</v>
      </c>
      <c r="F46" s="15">
        <f t="shared" si="1"/>
        <v>2.9272514628932145</v>
      </c>
      <c r="G46" s="15">
        <f t="shared" si="2"/>
        <v>3.1913155829232793</v>
      </c>
      <c r="H46" s="15">
        <f t="shared" si="3"/>
        <v>3.4553797029533442</v>
      </c>
      <c r="I46" s="15">
        <f t="shared" si="4"/>
        <v>3.7194438229834095</v>
      </c>
      <c r="J46" s="3"/>
      <c r="K46" s="15">
        <f t="shared" si="5"/>
        <v>2.7688129908751753</v>
      </c>
      <c r="L46" s="15">
        <f t="shared" si="6"/>
        <v>2.9272514628932145</v>
      </c>
      <c r="M46" s="15">
        <f t="shared" si="7"/>
        <v>3.0856899349112532</v>
      </c>
      <c r="N46" s="15">
        <f t="shared" si="8"/>
        <v>3.1913155829232793</v>
      </c>
      <c r="O46" s="15">
        <f t="shared" si="9"/>
        <v>3.2969412309353054</v>
      </c>
      <c r="P46" s="15">
        <f t="shared" si="10"/>
        <v>3.4553797029533442</v>
      </c>
      <c r="Q46" s="15">
        <f t="shared" si="11"/>
        <v>3.6138181749713834</v>
      </c>
    </row>
    <row r="47" spans="1:17" x14ac:dyDescent="0.55000000000000004">
      <c r="A47" s="8" t="s">
        <v>57</v>
      </c>
      <c r="B47" s="3" t="s">
        <v>14</v>
      </c>
      <c r="C47" s="16">
        <v>2.6416348333799751</v>
      </c>
      <c r="D47" s="16">
        <v>0.772890765757139</v>
      </c>
      <c r="E47" s="15">
        <f t="shared" si="0"/>
        <v>1.8687440676228362</v>
      </c>
      <c r="F47" s="15">
        <f t="shared" si="1"/>
        <v>2.2551894505014056</v>
      </c>
      <c r="G47" s="15">
        <f t="shared" si="2"/>
        <v>2.6416348333799751</v>
      </c>
      <c r="H47" s="15">
        <f t="shared" si="3"/>
        <v>3.0280802162585445</v>
      </c>
      <c r="I47" s="15">
        <f t="shared" si="4"/>
        <v>3.414525599137114</v>
      </c>
      <c r="J47" s="3"/>
      <c r="K47" s="15">
        <f t="shared" si="5"/>
        <v>2.023322220774264</v>
      </c>
      <c r="L47" s="15">
        <f t="shared" si="6"/>
        <v>2.2551894505014056</v>
      </c>
      <c r="M47" s="15">
        <f t="shared" si="7"/>
        <v>2.4870566802285472</v>
      </c>
      <c r="N47" s="15">
        <f t="shared" si="8"/>
        <v>2.6416348333799751</v>
      </c>
      <c r="O47" s="15">
        <f t="shared" si="9"/>
        <v>2.7962129865314029</v>
      </c>
      <c r="P47" s="15">
        <f t="shared" si="10"/>
        <v>3.0280802162585445</v>
      </c>
      <c r="Q47" s="15">
        <f t="shared" si="11"/>
        <v>3.2599474459856861</v>
      </c>
    </row>
    <row r="48" spans="1:17" x14ac:dyDescent="0.55000000000000004">
      <c r="A48" s="8" t="s">
        <v>107</v>
      </c>
      <c r="B48" s="3" t="s">
        <v>14</v>
      </c>
      <c r="C48" s="16">
        <v>3.0501646013850614</v>
      </c>
      <c r="D48" s="16">
        <v>0.75357554506423796</v>
      </c>
      <c r="E48" s="15">
        <f t="shared" si="0"/>
        <v>2.2965890563208236</v>
      </c>
      <c r="F48" s="15">
        <f t="shared" si="1"/>
        <v>2.6733768288529425</v>
      </c>
      <c r="G48" s="15">
        <f t="shared" si="2"/>
        <v>3.0501646013850614</v>
      </c>
      <c r="H48" s="15">
        <f t="shared" si="3"/>
        <v>3.4269523739171803</v>
      </c>
      <c r="I48" s="15">
        <f t="shared" si="4"/>
        <v>3.8037401464492993</v>
      </c>
      <c r="J48" s="3"/>
      <c r="K48" s="15">
        <f t="shared" si="5"/>
        <v>2.4473041653336711</v>
      </c>
      <c r="L48" s="15">
        <f t="shared" si="6"/>
        <v>2.6733768288529425</v>
      </c>
      <c r="M48" s="15">
        <f t="shared" si="7"/>
        <v>2.8994494923722138</v>
      </c>
      <c r="N48" s="15">
        <f t="shared" si="8"/>
        <v>3.0501646013850614</v>
      </c>
      <c r="O48" s="15">
        <f t="shared" si="9"/>
        <v>3.200879710397909</v>
      </c>
      <c r="P48" s="15">
        <f t="shared" si="10"/>
        <v>3.4269523739171803</v>
      </c>
      <c r="Q48" s="15">
        <f t="shared" si="11"/>
        <v>3.6530250374364517</v>
      </c>
    </row>
    <row r="49" spans="1:17" x14ac:dyDescent="0.55000000000000004">
      <c r="A49" s="8" t="s">
        <v>58</v>
      </c>
      <c r="B49" s="3" t="s">
        <v>14</v>
      </c>
      <c r="C49" s="16">
        <v>3.5585344265349552</v>
      </c>
      <c r="D49" s="16">
        <v>0.72957756130775775</v>
      </c>
      <c r="E49" s="15">
        <f t="shared" si="0"/>
        <v>2.8289568652271972</v>
      </c>
      <c r="F49" s="15">
        <f t="shared" si="1"/>
        <v>3.1937456458810765</v>
      </c>
      <c r="G49" s="15">
        <f t="shared" si="2"/>
        <v>3.5585344265349552</v>
      </c>
      <c r="H49" s="15">
        <f>C49+0.5*D49</f>
        <v>3.923323207188834</v>
      </c>
      <c r="I49" s="19">
        <f t="shared" si="4"/>
        <v>4.2881119878427132</v>
      </c>
      <c r="J49" s="3"/>
      <c r="K49" s="15">
        <f t="shared" si="5"/>
        <v>2.9748723774887491</v>
      </c>
      <c r="L49" s="15">
        <f t="shared" si="6"/>
        <v>3.1937456458810765</v>
      </c>
      <c r="M49" s="15">
        <f t="shared" si="7"/>
        <v>3.4126189142734038</v>
      </c>
      <c r="N49" s="15">
        <f t="shared" si="8"/>
        <v>3.5585344265349552</v>
      </c>
      <c r="O49" s="15">
        <f t="shared" si="9"/>
        <v>3.7044499387965066</v>
      </c>
      <c r="P49" s="15">
        <f t="shared" si="10"/>
        <v>3.923323207188834</v>
      </c>
      <c r="Q49" s="19">
        <f t="shared" si="11"/>
        <v>4.1421964755811613</v>
      </c>
    </row>
    <row r="50" spans="1:17" x14ac:dyDescent="0.55000000000000004">
      <c r="A50" s="8" t="s">
        <v>59</v>
      </c>
      <c r="B50" s="3" t="s">
        <v>14</v>
      </c>
      <c r="C50" s="16">
        <v>2.620698624180847</v>
      </c>
      <c r="D50" s="16">
        <v>0.77065427617316118</v>
      </c>
      <c r="E50" s="15">
        <f t="shared" si="0"/>
        <v>1.8500443480076858</v>
      </c>
      <c r="F50" s="15">
        <f t="shared" si="1"/>
        <v>2.2353714860942664</v>
      </c>
      <c r="G50" s="15">
        <f t="shared" si="2"/>
        <v>2.620698624180847</v>
      </c>
      <c r="H50" s="15">
        <f t="shared" si="3"/>
        <v>3.0060257622674276</v>
      </c>
      <c r="I50" s="15">
        <f t="shared" si="4"/>
        <v>3.3913529003540082</v>
      </c>
      <c r="J50" s="3"/>
      <c r="K50" s="15">
        <f t="shared" si="5"/>
        <v>2.0041752032423181</v>
      </c>
      <c r="L50" s="15">
        <f t="shared" si="6"/>
        <v>2.2353714860942664</v>
      </c>
      <c r="M50" s="15">
        <f t="shared" si="7"/>
        <v>2.4665677689462147</v>
      </c>
      <c r="N50" s="15">
        <f t="shared" si="8"/>
        <v>2.620698624180847</v>
      </c>
      <c r="O50" s="15">
        <f t="shared" si="9"/>
        <v>2.7748294794154793</v>
      </c>
      <c r="P50" s="15">
        <f t="shared" si="10"/>
        <v>3.0060257622674276</v>
      </c>
      <c r="Q50" s="15">
        <f t="shared" si="11"/>
        <v>3.2372220451193758</v>
      </c>
    </row>
    <row r="51" spans="1:17" x14ac:dyDescent="0.55000000000000004">
      <c r="A51" s="12" t="s">
        <v>60</v>
      </c>
      <c r="B51" s="3" t="s">
        <v>14</v>
      </c>
      <c r="C51" s="16">
        <v>2.4596299574520408</v>
      </c>
      <c r="D51" s="16">
        <v>0.72352576427760296</v>
      </c>
      <c r="E51" s="15">
        <f t="shared" si="0"/>
        <v>1.7361041931744379</v>
      </c>
      <c r="F51" s="15">
        <f t="shared" si="1"/>
        <v>2.0978670753132391</v>
      </c>
      <c r="G51" s="15">
        <f t="shared" si="2"/>
        <v>2.4596299574520408</v>
      </c>
      <c r="H51" s="15">
        <f t="shared" si="3"/>
        <v>2.8213928395908425</v>
      </c>
      <c r="I51" s="15">
        <f t="shared" si="4"/>
        <v>3.1831557217296438</v>
      </c>
      <c r="J51" s="3"/>
      <c r="K51" s="15">
        <f t="shared" si="5"/>
        <v>1.8808093460299584</v>
      </c>
      <c r="L51" s="15">
        <f t="shared" si="6"/>
        <v>2.0978670753132391</v>
      </c>
      <c r="M51" s="15">
        <f t="shared" si="7"/>
        <v>2.3149248045965201</v>
      </c>
      <c r="N51" s="15">
        <f t="shared" si="8"/>
        <v>2.4596299574520408</v>
      </c>
      <c r="O51" s="15">
        <f t="shared" si="9"/>
        <v>2.6043351103075616</v>
      </c>
      <c r="P51" s="15">
        <f t="shared" si="10"/>
        <v>2.8213928395908425</v>
      </c>
      <c r="Q51" s="15">
        <f t="shared" si="11"/>
        <v>3.038450568874123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C4BA0-448B-4097-BD45-8C79CAC5EF07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2.5538506316083951</v>
      </c>
      <c r="D4" s="14">
        <v>0.45087984018500865</v>
      </c>
      <c r="E4" s="15">
        <f>C4-D4</f>
        <v>2.1029707914233864</v>
      </c>
      <c r="F4" s="15">
        <f>C4-0.5*D4</f>
        <v>2.328410711515891</v>
      </c>
      <c r="G4" s="15">
        <f>C4</f>
        <v>2.5538506316083951</v>
      </c>
      <c r="H4" s="15">
        <f>C4+0.5*D4</f>
        <v>2.7792905517008992</v>
      </c>
      <c r="I4" s="15">
        <f>C4+D4</f>
        <v>3.0047304717934038</v>
      </c>
      <c r="J4" s="3"/>
      <c r="K4" s="15">
        <f>C4-0.8*D4</f>
        <v>2.1931467594603884</v>
      </c>
      <c r="L4" s="15">
        <f>C4-0.5*D4</f>
        <v>2.328410711515891</v>
      </c>
      <c r="M4" s="15">
        <f>C4-0.2*D4</f>
        <v>2.4636746635713935</v>
      </c>
      <c r="N4" s="15">
        <f>C4</f>
        <v>2.5538506316083951</v>
      </c>
      <c r="O4" s="15">
        <f>C4+0.2*D4</f>
        <v>2.6440265996453967</v>
      </c>
      <c r="P4" s="15">
        <f>C4+0.5*D4</f>
        <v>2.7792905517008992</v>
      </c>
      <c r="Q4" s="15">
        <f>C4+0.8*D4</f>
        <v>2.9145545037564018</v>
      </c>
    </row>
    <row r="5" spans="1:17" x14ac:dyDescent="0.55000000000000004">
      <c r="A5" s="8" t="s">
        <v>18</v>
      </c>
      <c r="B5" s="3" t="s">
        <v>14</v>
      </c>
      <c r="C5" s="16">
        <v>2.0128427240365885</v>
      </c>
      <c r="D5" s="16">
        <v>0.66926774883804241</v>
      </c>
      <c r="E5" s="15">
        <f>C5-D5</f>
        <v>1.3435749751985462</v>
      </c>
      <c r="F5" s="15">
        <f>C5-0.5*D5</f>
        <v>1.6782088496175673</v>
      </c>
      <c r="G5" s="15">
        <f>C5</f>
        <v>2.0128427240365885</v>
      </c>
      <c r="H5" s="15">
        <f>C5+0.5*D5</f>
        <v>2.3474765984556099</v>
      </c>
      <c r="I5" s="15">
        <f>C5+D5</f>
        <v>2.6821104728746308</v>
      </c>
      <c r="J5" s="3"/>
      <c r="K5" s="15">
        <f>C5-0.8*D5</f>
        <v>1.4774285249661545</v>
      </c>
      <c r="L5" s="15">
        <f>C5-0.5*D5</f>
        <v>1.6782088496175673</v>
      </c>
      <c r="M5" s="15">
        <f>C5-0.2*D5</f>
        <v>1.8789891742689799</v>
      </c>
      <c r="N5" s="15">
        <f>C5</f>
        <v>2.0128427240365885</v>
      </c>
      <c r="O5" s="15">
        <f>C5+0.2*D5</f>
        <v>2.146696273804197</v>
      </c>
      <c r="P5" s="15">
        <f>C5+0.5*D5</f>
        <v>2.3474765984556099</v>
      </c>
      <c r="Q5" s="15">
        <f>C5+0.8*D5</f>
        <v>2.5482569231070222</v>
      </c>
    </row>
    <row r="6" spans="1:17" x14ac:dyDescent="0.55000000000000004">
      <c r="A6" s="8" t="s">
        <v>19</v>
      </c>
      <c r="B6" s="3" t="s">
        <v>14</v>
      </c>
      <c r="C6" s="16">
        <v>1.966849025960022</v>
      </c>
      <c r="D6" s="16">
        <v>0.58783182151523705</v>
      </c>
      <c r="E6" s="15">
        <f t="shared" ref="E6:E51" si="0">C6-D6</f>
        <v>1.3790172044447848</v>
      </c>
      <c r="F6" s="15">
        <f t="shared" ref="F6:F51" si="1">C6-0.5*D6</f>
        <v>1.6729331152024034</v>
      </c>
      <c r="G6" s="15">
        <f t="shared" ref="G6:G51" si="2">C6</f>
        <v>1.966849025960022</v>
      </c>
      <c r="H6" s="15">
        <f t="shared" ref="H6:H51" si="3">C6+0.5*D6</f>
        <v>2.2607649367176403</v>
      </c>
      <c r="I6" s="15">
        <f t="shared" ref="I6:I51" si="4">C6+D6</f>
        <v>2.5546808474752591</v>
      </c>
      <c r="J6" s="3"/>
      <c r="K6" s="15">
        <f t="shared" ref="K6:K51" si="5">C6-0.8*D6</f>
        <v>1.4965835687478324</v>
      </c>
      <c r="L6" s="15">
        <f t="shared" ref="L6:L51" si="6">C6-0.5*D6</f>
        <v>1.6729331152024034</v>
      </c>
      <c r="M6" s="15">
        <f t="shared" ref="M6:M51" si="7">C6-0.2*D6</f>
        <v>1.8492826616569746</v>
      </c>
      <c r="N6" s="15">
        <f t="shared" ref="N6:N51" si="8">C6</f>
        <v>1.966849025960022</v>
      </c>
      <c r="O6" s="15">
        <f t="shared" ref="O6:O51" si="9">C6+0.2*D6</f>
        <v>2.0844153902630693</v>
      </c>
      <c r="P6" s="15">
        <f t="shared" ref="P6:P51" si="10">C6+0.5*D6</f>
        <v>2.2607649367176403</v>
      </c>
      <c r="Q6" s="15">
        <f t="shared" ref="Q6:Q51" si="11">C6+0.8*D6</f>
        <v>2.4371144831722118</v>
      </c>
    </row>
    <row r="7" spans="1:17" x14ac:dyDescent="0.55000000000000004">
      <c r="A7" s="8" t="s">
        <v>20</v>
      </c>
      <c r="B7" s="3" t="s">
        <v>14</v>
      </c>
      <c r="C7" s="16">
        <v>3.0265559951387497</v>
      </c>
      <c r="D7" s="16">
        <v>0.92038767673947119</v>
      </c>
      <c r="E7" s="15">
        <f t="shared" si="0"/>
        <v>2.1061683183992788</v>
      </c>
      <c r="F7" s="15">
        <f t="shared" si="1"/>
        <v>2.566362156769014</v>
      </c>
      <c r="G7" s="15">
        <f t="shared" si="2"/>
        <v>3.0265559951387497</v>
      </c>
      <c r="H7" s="15">
        <f t="shared" si="3"/>
        <v>3.4867498335084854</v>
      </c>
      <c r="I7" s="15">
        <f t="shared" si="4"/>
        <v>3.9469436718782207</v>
      </c>
      <c r="J7" s="3"/>
      <c r="K7" s="15">
        <f t="shared" si="5"/>
        <v>2.2902458537471726</v>
      </c>
      <c r="L7" s="15">
        <f t="shared" si="6"/>
        <v>2.566362156769014</v>
      </c>
      <c r="M7" s="15">
        <f t="shared" si="7"/>
        <v>2.8424784597908554</v>
      </c>
      <c r="N7" s="15">
        <f t="shared" si="8"/>
        <v>3.0265559951387497</v>
      </c>
      <c r="O7" s="15">
        <f t="shared" si="9"/>
        <v>3.210633530486644</v>
      </c>
      <c r="P7" s="15">
        <f t="shared" si="10"/>
        <v>3.4867498335084854</v>
      </c>
      <c r="Q7" s="15">
        <f t="shared" si="11"/>
        <v>3.7628661365303269</v>
      </c>
    </row>
    <row r="8" spans="1:17" x14ac:dyDescent="0.55000000000000004">
      <c r="A8" s="8" t="s">
        <v>21</v>
      </c>
      <c r="B8" s="3" t="s">
        <v>14</v>
      </c>
      <c r="C8" s="16">
        <v>2.8507165698228998</v>
      </c>
      <c r="D8" s="16">
        <v>0.60543805808064777</v>
      </c>
      <c r="E8" s="15">
        <f t="shared" si="0"/>
        <v>2.245278511742252</v>
      </c>
      <c r="F8" s="15">
        <f t="shared" si="1"/>
        <v>2.5479975407825757</v>
      </c>
      <c r="G8" s="15">
        <f t="shared" si="2"/>
        <v>2.8507165698228998</v>
      </c>
      <c r="H8" s="15">
        <f t="shared" si="3"/>
        <v>3.1534355988632239</v>
      </c>
      <c r="I8" s="15">
        <f t="shared" si="4"/>
        <v>3.4561546279035475</v>
      </c>
      <c r="J8" s="3"/>
      <c r="K8" s="15">
        <f t="shared" si="5"/>
        <v>2.3663661233583815</v>
      </c>
      <c r="L8" s="15">
        <f t="shared" si="6"/>
        <v>2.5479975407825757</v>
      </c>
      <c r="M8" s="15">
        <f t="shared" si="7"/>
        <v>2.7296289582067703</v>
      </c>
      <c r="N8" s="15">
        <f t="shared" si="8"/>
        <v>2.8507165698228998</v>
      </c>
      <c r="O8" s="15">
        <f t="shared" si="9"/>
        <v>2.9718041814390292</v>
      </c>
      <c r="P8" s="15">
        <f t="shared" si="10"/>
        <v>3.1534355988632239</v>
      </c>
      <c r="Q8" s="15">
        <f t="shared" si="11"/>
        <v>3.3350670162874181</v>
      </c>
    </row>
    <row r="9" spans="1:17" x14ac:dyDescent="0.55000000000000004">
      <c r="A9" s="8" t="s">
        <v>22</v>
      </c>
      <c r="B9" s="3" t="s">
        <v>14</v>
      </c>
      <c r="C9" s="16">
        <v>2.9125081729224673</v>
      </c>
      <c r="D9" s="16">
        <v>0.88428996056112119</v>
      </c>
      <c r="E9" s="15">
        <f t="shared" si="0"/>
        <v>2.0282182123613461</v>
      </c>
      <c r="F9" s="15">
        <f t="shared" si="1"/>
        <v>2.4703631926419067</v>
      </c>
      <c r="G9" s="15">
        <f t="shared" si="2"/>
        <v>2.9125081729224673</v>
      </c>
      <c r="H9" s="15">
        <f t="shared" si="3"/>
        <v>3.3546531532030279</v>
      </c>
      <c r="I9" s="15">
        <f t="shared" si="4"/>
        <v>3.7967981334835885</v>
      </c>
      <c r="J9" s="3"/>
      <c r="K9" s="15">
        <f t="shared" si="5"/>
        <v>2.2050762044735706</v>
      </c>
      <c r="L9" s="15">
        <f t="shared" si="6"/>
        <v>2.4703631926419067</v>
      </c>
      <c r="M9" s="15">
        <f t="shared" si="7"/>
        <v>2.7356501808102429</v>
      </c>
      <c r="N9" s="15">
        <f t="shared" si="8"/>
        <v>2.9125081729224673</v>
      </c>
      <c r="O9" s="15">
        <f t="shared" si="9"/>
        <v>3.0893661650346917</v>
      </c>
      <c r="P9" s="15">
        <f t="shared" si="10"/>
        <v>3.3546531532030279</v>
      </c>
      <c r="Q9" s="15">
        <f t="shared" si="11"/>
        <v>3.6199401413713641</v>
      </c>
    </row>
    <row r="10" spans="1:17" x14ac:dyDescent="0.55000000000000004">
      <c r="A10" s="8" t="s">
        <v>23</v>
      </c>
      <c r="B10" s="3" t="s">
        <v>14</v>
      </c>
      <c r="C10" s="16">
        <v>2.4727513843176183</v>
      </c>
      <c r="D10" s="16">
        <v>0.85085738935528699</v>
      </c>
      <c r="E10" s="15">
        <f t="shared" si="0"/>
        <v>1.6218939949623312</v>
      </c>
      <c r="F10" s="15">
        <f t="shared" si="1"/>
        <v>2.0473226896399748</v>
      </c>
      <c r="G10" s="15">
        <f t="shared" si="2"/>
        <v>2.4727513843176183</v>
      </c>
      <c r="H10" s="15">
        <f t="shared" si="3"/>
        <v>2.8981800789952619</v>
      </c>
      <c r="I10" s="15">
        <f t="shared" si="4"/>
        <v>3.3236087736729054</v>
      </c>
      <c r="J10" s="3"/>
      <c r="K10" s="15">
        <f t="shared" si="5"/>
        <v>1.7920654728333887</v>
      </c>
      <c r="L10" s="15">
        <f t="shared" si="6"/>
        <v>2.0473226896399748</v>
      </c>
      <c r="M10" s="15">
        <f t="shared" si="7"/>
        <v>2.3025799064465611</v>
      </c>
      <c r="N10" s="15">
        <f t="shared" si="8"/>
        <v>2.4727513843176183</v>
      </c>
      <c r="O10" s="15">
        <f t="shared" si="9"/>
        <v>2.6429228621886756</v>
      </c>
      <c r="P10" s="15">
        <f t="shared" si="10"/>
        <v>2.8981800789952619</v>
      </c>
      <c r="Q10" s="15">
        <f t="shared" si="11"/>
        <v>3.1534372958018482</v>
      </c>
    </row>
    <row r="11" spans="1:17" x14ac:dyDescent="0.55000000000000004">
      <c r="A11" s="8" t="s">
        <v>24</v>
      </c>
      <c r="B11" s="3" t="s">
        <v>14</v>
      </c>
      <c r="C11" s="16">
        <v>2.58477860153448</v>
      </c>
      <c r="D11" s="16">
        <v>0.85122045184494233</v>
      </c>
      <c r="E11" s="15">
        <f t="shared" si="0"/>
        <v>1.7335581496895376</v>
      </c>
      <c r="F11" s="15">
        <f t="shared" si="1"/>
        <v>2.1591683756120088</v>
      </c>
      <c r="G11" s="15">
        <f t="shared" si="2"/>
        <v>2.58477860153448</v>
      </c>
      <c r="H11" s="15">
        <f t="shared" si="3"/>
        <v>3.0103888274569512</v>
      </c>
      <c r="I11" s="15">
        <f t="shared" si="4"/>
        <v>3.4359990533794225</v>
      </c>
      <c r="J11" s="3"/>
      <c r="K11" s="15">
        <f t="shared" si="5"/>
        <v>1.9038022400585262</v>
      </c>
      <c r="L11" s="15">
        <f t="shared" si="6"/>
        <v>2.1591683756120088</v>
      </c>
      <c r="M11" s="15">
        <f t="shared" si="7"/>
        <v>2.4145345111654914</v>
      </c>
      <c r="N11" s="15">
        <f t="shared" si="8"/>
        <v>2.58477860153448</v>
      </c>
      <c r="O11" s="15">
        <f t="shared" si="9"/>
        <v>2.7550226919034686</v>
      </c>
      <c r="P11" s="15">
        <f t="shared" si="10"/>
        <v>3.0103888274569512</v>
      </c>
      <c r="Q11" s="15">
        <f t="shared" si="11"/>
        <v>3.2657549630104339</v>
      </c>
    </row>
    <row r="12" spans="1:17" x14ac:dyDescent="0.55000000000000004">
      <c r="A12" s="12" t="s">
        <v>25</v>
      </c>
      <c r="B12" s="10" t="s">
        <v>14</v>
      </c>
      <c r="C12" s="17">
        <v>2.6038025791341841</v>
      </c>
      <c r="D12" s="17">
        <v>0.81443436462845409</v>
      </c>
      <c r="E12" s="18">
        <f t="shared" si="0"/>
        <v>1.7893682145057301</v>
      </c>
      <c r="F12" s="18">
        <f t="shared" si="1"/>
        <v>2.1965853968199571</v>
      </c>
      <c r="G12" s="18">
        <f t="shared" si="2"/>
        <v>2.6038025791341841</v>
      </c>
      <c r="H12" s="18">
        <f t="shared" si="3"/>
        <v>3.0110197614484111</v>
      </c>
      <c r="I12" s="18">
        <f t="shared" si="4"/>
        <v>3.4182369437626381</v>
      </c>
      <c r="J12" s="10"/>
      <c r="K12" s="18">
        <f t="shared" si="5"/>
        <v>1.9522550874314208</v>
      </c>
      <c r="L12" s="18">
        <f t="shared" si="6"/>
        <v>2.1965853968199571</v>
      </c>
      <c r="M12" s="18">
        <f t="shared" si="7"/>
        <v>2.4409157062084934</v>
      </c>
      <c r="N12" s="18">
        <f t="shared" si="8"/>
        <v>2.6038025791341841</v>
      </c>
      <c r="O12" s="18">
        <f t="shared" si="9"/>
        <v>2.7666894520598748</v>
      </c>
      <c r="P12" s="18">
        <f t="shared" si="10"/>
        <v>3.0110197614484111</v>
      </c>
      <c r="Q12" s="18">
        <f t="shared" si="11"/>
        <v>3.2553500708369474</v>
      </c>
    </row>
    <row r="13" spans="1:17" x14ac:dyDescent="0.55000000000000004">
      <c r="A13" s="7" t="s">
        <v>13</v>
      </c>
      <c r="B13" s="3" t="s">
        <v>14</v>
      </c>
      <c r="C13" s="14">
        <v>2.8156545787451051</v>
      </c>
      <c r="D13" s="14">
        <v>0.47829587897776277</v>
      </c>
      <c r="E13" s="15">
        <f t="shared" si="0"/>
        <v>2.3373586997673423</v>
      </c>
      <c r="F13" s="15">
        <f t="shared" si="1"/>
        <v>2.5765066392562237</v>
      </c>
      <c r="G13" s="15">
        <f t="shared" si="2"/>
        <v>2.8156545787451051</v>
      </c>
      <c r="H13" s="15">
        <f t="shared" si="3"/>
        <v>3.0548025182339864</v>
      </c>
      <c r="I13" s="15">
        <f t="shared" si="4"/>
        <v>3.2939504577228678</v>
      </c>
      <c r="J13" s="3"/>
      <c r="K13" s="15">
        <f t="shared" si="5"/>
        <v>2.4330178755628946</v>
      </c>
      <c r="L13" s="15">
        <f t="shared" si="6"/>
        <v>2.5765066392562237</v>
      </c>
      <c r="M13" s="15">
        <f t="shared" si="7"/>
        <v>2.7199954029495523</v>
      </c>
      <c r="N13" s="15">
        <f t="shared" si="8"/>
        <v>2.8156545787451051</v>
      </c>
      <c r="O13" s="15">
        <f t="shared" si="9"/>
        <v>2.9113137545406578</v>
      </c>
      <c r="P13" s="15">
        <f t="shared" si="10"/>
        <v>3.0548025182339864</v>
      </c>
      <c r="Q13" s="15">
        <f t="shared" si="11"/>
        <v>3.1982912819273155</v>
      </c>
    </row>
    <row r="14" spans="1:17" x14ac:dyDescent="0.55000000000000004">
      <c r="A14" s="8" t="s">
        <v>26</v>
      </c>
      <c r="B14" s="3" t="s">
        <v>14</v>
      </c>
      <c r="C14" s="16">
        <v>2.6166243706387822</v>
      </c>
      <c r="D14" s="16">
        <v>0.63805910688407519</v>
      </c>
      <c r="E14" s="15">
        <f t="shared" si="0"/>
        <v>1.9785652637547071</v>
      </c>
      <c r="F14" s="15">
        <f t="shared" si="1"/>
        <v>2.2975948171967446</v>
      </c>
      <c r="G14" s="15">
        <f t="shared" si="2"/>
        <v>2.6166243706387822</v>
      </c>
      <c r="H14" s="15">
        <f t="shared" si="3"/>
        <v>2.9356539240808197</v>
      </c>
      <c r="I14" s="15">
        <f t="shared" si="4"/>
        <v>3.2546834775228572</v>
      </c>
      <c r="J14" s="3"/>
      <c r="K14" s="15">
        <f t="shared" si="5"/>
        <v>2.106177085131522</v>
      </c>
      <c r="L14" s="15">
        <f t="shared" si="6"/>
        <v>2.2975948171967446</v>
      </c>
      <c r="M14" s="15">
        <f t="shared" si="7"/>
        <v>2.4890125492619672</v>
      </c>
      <c r="N14" s="15">
        <f t="shared" si="8"/>
        <v>2.6166243706387822</v>
      </c>
      <c r="O14" s="15">
        <f t="shared" si="9"/>
        <v>2.7442361920155971</v>
      </c>
      <c r="P14" s="15">
        <f t="shared" si="10"/>
        <v>2.9356539240808197</v>
      </c>
      <c r="Q14" s="15">
        <f t="shared" si="11"/>
        <v>3.1270716561460423</v>
      </c>
    </row>
    <row r="15" spans="1:17" x14ac:dyDescent="0.55000000000000004">
      <c r="A15" s="8" t="s">
        <v>27</v>
      </c>
      <c r="B15" s="3" t="s">
        <v>14</v>
      </c>
      <c r="C15" s="16">
        <v>2.9555023622977341</v>
      </c>
      <c r="D15" s="16">
        <v>0.74971330748988008</v>
      </c>
      <c r="E15" s="15">
        <f t="shared" si="0"/>
        <v>2.205789054807854</v>
      </c>
      <c r="F15" s="15">
        <f t="shared" si="1"/>
        <v>2.5806457085527938</v>
      </c>
      <c r="G15" s="15">
        <f t="shared" si="2"/>
        <v>2.9555023622977341</v>
      </c>
      <c r="H15" s="15">
        <f t="shared" si="3"/>
        <v>3.3303590160426744</v>
      </c>
      <c r="I15" s="15">
        <f t="shared" si="4"/>
        <v>3.7052156697876142</v>
      </c>
      <c r="J15" s="3"/>
      <c r="K15" s="15">
        <f t="shared" si="5"/>
        <v>2.3557317163058302</v>
      </c>
      <c r="L15" s="15">
        <f t="shared" si="6"/>
        <v>2.5806457085527938</v>
      </c>
      <c r="M15" s="15">
        <f t="shared" si="7"/>
        <v>2.8055597007997579</v>
      </c>
      <c r="N15" s="15">
        <f t="shared" si="8"/>
        <v>2.9555023622977341</v>
      </c>
      <c r="O15" s="15">
        <f t="shared" si="9"/>
        <v>3.1054450237957103</v>
      </c>
      <c r="P15" s="15">
        <f t="shared" si="10"/>
        <v>3.3303590160426744</v>
      </c>
      <c r="Q15" s="15">
        <f t="shared" si="11"/>
        <v>3.555273008289638</v>
      </c>
    </row>
    <row r="16" spans="1:17" x14ac:dyDescent="0.55000000000000004">
      <c r="A16" s="8" t="s">
        <v>28</v>
      </c>
      <c r="B16" s="3" t="s">
        <v>14</v>
      </c>
      <c r="C16" s="16">
        <v>2.8237271481395632</v>
      </c>
      <c r="D16" s="16">
        <v>0.74230923338993571</v>
      </c>
      <c r="E16" s="15">
        <f t="shared" si="0"/>
        <v>2.0814179147496272</v>
      </c>
      <c r="F16" s="15">
        <f t="shared" si="1"/>
        <v>2.4525725314445954</v>
      </c>
      <c r="G16" s="15">
        <f t="shared" si="2"/>
        <v>2.8237271481395632</v>
      </c>
      <c r="H16" s="15">
        <f t="shared" si="3"/>
        <v>3.1948817648345309</v>
      </c>
      <c r="I16" s="15">
        <f t="shared" si="4"/>
        <v>3.5660363815294991</v>
      </c>
      <c r="J16" s="3"/>
      <c r="K16" s="15">
        <f t="shared" si="5"/>
        <v>2.2298797614276147</v>
      </c>
      <c r="L16" s="15">
        <f t="shared" si="6"/>
        <v>2.4525725314445954</v>
      </c>
      <c r="M16" s="15">
        <f t="shared" si="7"/>
        <v>2.6752653014615762</v>
      </c>
      <c r="N16" s="15">
        <f t="shared" si="8"/>
        <v>2.8237271481395632</v>
      </c>
      <c r="O16" s="15">
        <f t="shared" si="9"/>
        <v>2.9721889948175502</v>
      </c>
      <c r="P16" s="15">
        <f t="shared" si="10"/>
        <v>3.1948817648345309</v>
      </c>
      <c r="Q16" s="15">
        <f t="shared" si="11"/>
        <v>3.4175745348515116</v>
      </c>
    </row>
    <row r="17" spans="1:19" x14ac:dyDescent="0.55000000000000004">
      <c r="A17" s="8" t="s">
        <v>62</v>
      </c>
      <c r="B17" s="3" t="s">
        <v>14</v>
      </c>
      <c r="C17" s="16">
        <v>2.8336639442062088</v>
      </c>
      <c r="D17" s="16">
        <v>0.78407427202563151</v>
      </c>
      <c r="E17" s="15">
        <f t="shared" si="0"/>
        <v>2.0495896721805771</v>
      </c>
      <c r="F17" s="15">
        <f t="shared" si="1"/>
        <v>2.441626808193393</v>
      </c>
      <c r="G17" s="15">
        <f t="shared" si="2"/>
        <v>2.8336639442062088</v>
      </c>
      <c r="H17" s="15">
        <f t="shared" si="3"/>
        <v>3.2257010802190247</v>
      </c>
      <c r="I17" s="15">
        <f t="shared" si="4"/>
        <v>3.6177382162318406</v>
      </c>
      <c r="J17" s="3"/>
      <c r="K17" s="15">
        <f t="shared" si="5"/>
        <v>2.2064045265857035</v>
      </c>
      <c r="L17" s="15">
        <f t="shared" si="6"/>
        <v>2.441626808193393</v>
      </c>
      <c r="M17" s="15">
        <f t="shared" si="7"/>
        <v>2.6768490898010824</v>
      </c>
      <c r="N17" s="15">
        <f t="shared" si="8"/>
        <v>2.8336639442062088</v>
      </c>
      <c r="O17" s="15">
        <f t="shared" si="9"/>
        <v>2.9904787986113353</v>
      </c>
      <c r="P17" s="15">
        <f t="shared" si="10"/>
        <v>3.2257010802190247</v>
      </c>
      <c r="Q17" s="15">
        <f t="shared" si="11"/>
        <v>3.4609233618267141</v>
      </c>
    </row>
    <row r="18" spans="1:19" x14ac:dyDescent="0.55000000000000004">
      <c r="A18" s="8" t="s">
        <v>29</v>
      </c>
      <c r="B18" s="3" t="s">
        <v>14</v>
      </c>
      <c r="C18" s="16">
        <v>3.04362216533498</v>
      </c>
      <c r="D18" s="16">
        <v>0.75021542926864149</v>
      </c>
      <c r="E18" s="15">
        <f t="shared" si="0"/>
        <v>2.2934067360663386</v>
      </c>
      <c r="F18" s="15">
        <f t="shared" si="1"/>
        <v>2.6685144507006591</v>
      </c>
      <c r="G18" s="15">
        <f t="shared" si="2"/>
        <v>3.04362216533498</v>
      </c>
      <c r="H18" s="15">
        <f t="shared" si="3"/>
        <v>3.4187298799693009</v>
      </c>
      <c r="I18" s="15">
        <f t="shared" si="4"/>
        <v>3.7938375946036214</v>
      </c>
      <c r="J18" s="3"/>
      <c r="K18" s="15">
        <f t="shared" si="5"/>
        <v>2.4434498219200669</v>
      </c>
      <c r="L18" s="15">
        <f t="shared" si="6"/>
        <v>2.6685144507006591</v>
      </c>
      <c r="M18" s="15">
        <f t="shared" si="7"/>
        <v>2.8935790794812517</v>
      </c>
      <c r="N18" s="15">
        <f t="shared" si="8"/>
        <v>3.04362216533498</v>
      </c>
      <c r="O18" s="15">
        <f t="shared" si="9"/>
        <v>3.1936652511887083</v>
      </c>
      <c r="P18" s="15">
        <f t="shared" si="10"/>
        <v>3.4187298799693009</v>
      </c>
      <c r="Q18" s="15">
        <f t="shared" si="11"/>
        <v>3.6437945087498931</v>
      </c>
    </row>
    <row r="19" spans="1:19" x14ac:dyDescent="0.55000000000000004">
      <c r="A19" s="12" t="s">
        <v>30</v>
      </c>
      <c r="B19" s="10" t="s">
        <v>14</v>
      </c>
      <c r="C19" s="17">
        <v>2.6207874818534238</v>
      </c>
      <c r="D19" s="17">
        <v>0.78246873756902224</v>
      </c>
      <c r="E19" s="18">
        <f t="shared" si="0"/>
        <v>1.8383187442844016</v>
      </c>
      <c r="F19" s="18">
        <f t="shared" si="1"/>
        <v>2.2295531130689126</v>
      </c>
      <c r="G19" s="18">
        <f t="shared" si="2"/>
        <v>2.6207874818534238</v>
      </c>
      <c r="H19" s="18">
        <f t="shared" si="3"/>
        <v>3.012021850637935</v>
      </c>
      <c r="I19" s="18">
        <f t="shared" si="4"/>
        <v>3.4032562194224463</v>
      </c>
      <c r="J19" s="10"/>
      <c r="K19" s="18">
        <f t="shared" si="5"/>
        <v>1.994812491798206</v>
      </c>
      <c r="L19" s="18">
        <f t="shared" si="6"/>
        <v>2.2295531130689126</v>
      </c>
      <c r="M19" s="18">
        <f t="shared" si="7"/>
        <v>2.4642937343396194</v>
      </c>
      <c r="N19" s="18">
        <f t="shared" si="8"/>
        <v>2.6207874818534238</v>
      </c>
      <c r="O19" s="18">
        <f t="shared" si="9"/>
        <v>2.7772812293672282</v>
      </c>
      <c r="P19" s="18">
        <f t="shared" si="10"/>
        <v>3.012021850637935</v>
      </c>
      <c r="Q19" s="18">
        <f t="shared" si="11"/>
        <v>3.2467624719086414</v>
      </c>
    </row>
    <row r="20" spans="1:19" x14ac:dyDescent="0.55000000000000004">
      <c r="A20" s="7" t="s">
        <v>31</v>
      </c>
      <c r="B20" s="3" t="s">
        <v>14</v>
      </c>
      <c r="C20" s="14">
        <v>2.743193130517644</v>
      </c>
      <c r="D20" s="14">
        <v>0.47305424241478777</v>
      </c>
      <c r="E20" s="15">
        <f t="shared" si="0"/>
        <v>2.2701388881028564</v>
      </c>
      <c r="F20" s="15">
        <f t="shared" si="1"/>
        <v>2.50666600931025</v>
      </c>
      <c r="G20" s="15">
        <f t="shared" si="2"/>
        <v>2.743193130517644</v>
      </c>
      <c r="H20" s="15">
        <f t="shared" si="3"/>
        <v>2.9797202517250381</v>
      </c>
      <c r="I20" s="15">
        <f t="shared" si="4"/>
        <v>3.2162473729324317</v>
      </c>
      <c r="J20" s="3"/>
      <c r="K20" s="15">
        <f t="shared" si="5"/>
        <v>2.3647497365858139</v>
      </c>
      <c r="L20" s="15">
        <f t="shared" si="6"/>
        <v>2.50666600931025</v>
      </c>
      <c r="M20" s="15">
        <f t="shared" si="7"/>
        <v>2.6485822820346865</v>
      </c>
      <c r="N20" s="15">
        <f t="shared" si="8"/>
        <v>2.743193130517644</v>
      </c>
      <c r="O20" s="15">
        <f t="shared" si="9"/>
        <v>2.8378039790006016</v>
      </c>
      <c r="P20" s="15">
        <f t="shared" si="10"/>
        <v>2.9797202517250381</v>
      </c>
      <c r="Q20" s="15">
        <f t="shared" si="11"/>
        <v>3.1216365244494741</v>
      </c>
    </row>
    <row r="21" spans="1:19" x14ac:dyDescent="0.55000000000000004">
      <c r="A21" s="7" t="s">
        <v>32</v>
      </c>
      <c r="B21" s="3" t="s">
        <v>14</v>
      </c>
      <c r="C21" s="14">
        <v>2.7852744562774974</v>
      </c>
      <c r="D21" s="14">
        <v>0.45410017509336459</v>
      </c>
      <c r="E21" s="15">
        <f t="shared" ref="E21" si="12">C21-D21</f>
        <v>2.3311742811841327</v>
      </c>
      <c r="F21" s="15">
        <f t="shared" ref="F21" si="13">C21-0.5*D21</f>
        <v>2.5582243687308153</v>
      </c>
      <c r="G21" s="15">
        <f t="shared" ref="G21" si="14">C21</f>
        <v>2.7852744562774974</v>
      </c>
      <c r="H21" s="15">
        <f t="shared" ref="H21" si="15">C21+0.5*D21</f>
        <v>3.0123245438241795</v>
      </c>
      <c r="I21" s="15">
        <f t="shared" ref="I21" si="16">C21+D21</f>
        <v>3.239374631370862</v>
      </c>
      <c r="J21" s="3"/>
      <c r="K21" s="15">
        <f t="shared" ref="K21" si="17">C21-0.8*D21</f>
        <v>2.4219943162028059</v>
      </c>
      <c r="L21" s="15">
        <f t="shared" ref="L21" si="18">C21-0.5*D21</f>
        <v>2.5582243687308153</v>
      </c>
      <c r="M21" s="15">
        <f t="shared" ref="M21" si="19">C21-0.2*D21</f>
        <v>2.6944544212588246</v>
      </c>
      <c r="N21" s="15">
        <f t="shared" ref="N21" si="20">C21</f>
        <v>2.7852744562774974</v>
      </c>
      <c r="O21" s="15">
        <f t="shared" ref="O21" si="21">C21+0.2*D21</f>
        <v>2.8760944912961701</v>
      </c>
      <c r="P21" s="15">
        <f t="shared" ref="P21" si="22">C21+0.5*D21</f>
        <v>3.0123245438241795</v>
      </c>
      <c r="Q21" s="15">
        <f t="shared" ref="Q21" si="23">C21+0.8*D21</f>
        <v>3.1485545963521888</v>
      </c>
    </row>
    <row r="22" spans="1:19" x14ac:dyDescent="0.55000000000000004">
      <c r="A22" s="8" t="s">
        <v>33</v>
      </c>
      <c r="B22" s="3" t="s">
        <v>14</v>
      </c>
      <c r="C22" s="16">
        <v>2.5713657738326239</v>
      </c>
      <c r="D22" s="16">
        <v>0.72272043634355643</v>
      </c>
      <c r="E22" s="15">
        <f t="shared" si="0"/>
        <v>1.8486453374890675</v>
      </c>
      <c r="F22" s="15">
        <f t="shared" si="1"/>
        <v>2.2100055556608456</v>
      </c>
      <c r="G22" s="15">
        <f t="shared" si="2"/>
        <v>2.5713657738326239</v>
      </c>
      <c r="H22" s="15">
        <f t="shared" si="3"/>
        <v>2.9327259920044022</v>
      </c>
      <c r="I22" s="15">
        <f t="shared" si="4"/>
        <v>3.2940862101761805</v>
      </c>
      <c r="J22" s="3"/>
      <c r="K22" s="15">
        <f t="shared" si="5"/>
        <v>1.9931894247577788</v>
      </c>
      <c r="L22" s="15">
        <f t="shared" si="6"/>
        <v>2.2100055556608456</v>
      </c>
      <c r="M22" s="15">
        <f t="shared" si="7"/>
        <v>2.4268216865639127</v>
      </c>
      <c r="N22" s="15">
        <f t="shared" si="8"/>
        <v>2.5713657738326239</v>
      </c>
      <c r="O22" s="15">
        <f t="shared" si="9"/>
        <v>2.715909861101335</v>
      </c>
      <c r="P22" s="15">
        <f t="shared" si="10"/>
        <v>2.9327259920044022</v>
      </c>
      <c r="Q22" s="15">
        <f t="shared" si="11"/>
        <v>3.1495421229074689</v>
      </c>
      <c r="S22" s="4"/>
    </row>
    <row r="23" spans="1:19" x14ac:dyDescent="0.55000000000000004">
      <c r="A23" s="8" t="s">
        <v>34</v>
      </c>
      <c r="B23" s="3" t="s">
        <v>14</v>
      </c>
      <c r="C23" s="16">
        <v>2.6771612531444959</v>
      </c>
      <c r="D23" s="16">
        <v>0.67311555384473842</v>
      </c>
      <c r="E23" s="15">
        <f t="shared" si="0"/>
        <v>2.0040456992997573</v>
      </c>
      <c r="F23" s="15">
        <f t="shared" si="1"/>
        <v>2.3406034762221268</v>
      </c>
      <c r="G23" s="15">
        <f t="shared" si="2"/>
        <v>2.6771612531444959</v>
      </c>
      <c r="H23" s="15">
        <f t="shared" si="3"/>
        <v>3.013719030066865</v>
      </c>
      <c r="I23" s="15">
        <f t="shared" si="4"/>
        <v>3.3502768069892346</v>
      </c>
      <c r="J23" s="3"/>
      <c r="K23" s="15">
        <f t="shared" si="5"/>
        <v>2.138668810068705</v>
      </c>
      <c r="L23" s="15">
        <f t="shared" si="6"/>
        <v>2.3406034762221268</v>
      </c>
      <c r="M23" s="15">
        <f t="shared" si="7"/>
        <v>2.5425381423755482</v>
      </c>
      <c r="N23" s="15">
        <f t="shared" si="8"/>
        <v>2.6771612531444959</v>
      </c>
      <c r="O23" s="15">
        <f t="shared" si="9"/>
        <v>2.8117843639134437</v>
      </c>
      <c r="P23" s="15">
        <f t="shared" si="10"/>
        <v>3.013719030066865</v>
      </c>
      <c r="Q23" s="15">
        <f t="shared" si="11"/>
        <v>3.2156536962202869</v>
      </c>
    </row>
    <row r="24" spans="1:19" x14ac:dyDescent="0.55000000000000004">
      <c r="A24" s="8" t="s">
        <v>35</v>
      </c>
      <c r="B24" s="3" t="s">
        <v>14</v>
      </c>
      <c r="C24" s="16">
        <v>3.1640063881162792</v>
      </c>
      <c r="D24" s="16">
        <v>0.72295821620043121</v>
      </c>
      <c r="E24" s="15">
        <f t="shared" si="0"/>
        <v>2.4410481719158481</v>
      </c>
      <c r="F24" s="15">
        <f t="shared" si="1"/>
        <v>2.8025272800160637</v>
      </c>
      <c r="G24" s="15">
        <f t="shared" si="2"/>
        <v>3.1640063881162792</v>
      </c>
      <c r="H24" s="15">
        <f t="shared" si="3"/>
        <v>3.5254854962164948</v>
      </c>
      <c r="I24" s="15">
        <f t="shared" si="4"/>
        <v>3.8869646043167103</v>
      </c>
      <c r="J24" s="3"/>
      <c r="K24" s="15">
        <f t="shared" si="5"/>
        <v>2.5856398151559343</v>
      </c>
      <c r="L24" s="15">
        <f t="shared" si="6"/>
        <v>2.8025272800160637</v>
      </c>
      <c r="M24" s="15">
        <f t="shared" si="7"/>
        <v>3.019414744876193</v>
      </c>
      <c r="N24" s="15">
        <f t="shared" si="8"/>
        <v>3.1640063881162792</v>
      </c>
      <c r="O24" s="15">
        <f t="shared" si="9"/>
        <v>3.3085980313563654</v>
      </c>
      <c r="P24" s="15">
        <f t="shared" si="10"/>
        <v>3.5254854962164948</v>
      </c>
      <c r="Q24" s="15">
        <f t="shared" si="11"/>
        <v>3.7423729610766241</v>
      </c>
    </row>
    <row r="25" spans="1:19" x14ac:dyDescent="0.55000000000000004">
      <c r="A25" s="8" t="s">
        <v>36</v>
      </c>
      <c r="B25" s="3" t="s">
        <v>14</v>
      </c>
      <c r="C25" s="16">
        <v>2.5552637314331315</v>
      </c>
      <c r="D25" s="16">
        <v>0.80737379865983783</v>
      </c>
      <c r="E25" s="15">
        <f t="shared" si="0"/>
        <v>1.7478899327732935</v>
      </c>
      <c r="F25" s="15">
        <f t="shared" si="1"/>
        <v>2.1515768321032125</v>
      </c>
      <c r="G25" s="15">
        <f t="shared" si="2"/>
        <v>2.5552637314331315</v>
      </c>
      <c r="H25" s="15">
        <f t="shared" si="3"/>
        <v>2.9589506307630504</v>
      </c>
      <c r="I25" s="15">
        <f t="shared" si="4"/>
        <v>3.3626375300929694</v>
      </c>
      <c r="J25" s="3"/>
      <c r="K25" s="15">
        <f t="shared" si="5"/>
        <v>1.9093646925052612</v>
      </c>
      <c r="L25" s="15">
        <f t="shared" si="6"/>
        <v>2.1515768321032125</v>
      </c>
      <c r="M25" s="15">
        <f t="shared" si="7"/>
        <v>2.3937889717011638</v>
      </c>
      <c r="N25" s="15">
        <f t="shared" si="8"/>
        <v>2.5552637314331315</v>
      </c>
      <c r="O25" s="15">
        <f t="shared" si="9"/>
        <v>2.7167384911650991</v>
      </c>
      <c r="P25" s="15">
        <f t="shared" si="10"/>
        <v>2.9589506307630504</v>
      </c>
      <c r="Q25" s="15">
        <f t="shared" si="11"/>
        <v>3.2011627703610017</v>
      </c>
    </row>
    <row r="26" spans="1:19" x14ac:dyDescent="0.55000000000000004">
      <c r="A26" s="8" t="s">
        <v>37</v>
      </c>
      <c r="B26" s="3" t="s">
        <v>14</v>
      </c>
      <c r="C26" s="16">
        <v>2.7197601870629753</v>
      </c>
      <c r="D26" s="16">
        <v>0.73251196286670583</v>
      </c>
      <c r="E26" s="15">
        <f t="shared" si="0"/>
        <v>1.9872482241962695</v>
      </c>
      <c r="F26" s="15">
        <f t="shared" si="1"/>
        <v>2.3535042056296223</v>
      </c>
      <c r="G26" s="15">
        <f t="shared" si="2"/>
        <v>2.7197601870629753</v>
      </c>
      <c r="H26" s="15">
        <f t="shared" si="3"/>
        <v>3.0860161684963283</v>
      </c>
      <c r="I26" s="15">
        <f t="shared" si="4"/>
        <v>3.4522721499296809</v>
      </c>
      <c r="J26" s="3"/>
      <c r="K26" s="15">
        <f t="shared" si="5"/>
        <v>2.1337506167696105</v>
      </c>
      <c r="L26" s="15">
        <f t="shared" si="6"/>
        <v>2.3535042056296223</v>
      </c>
      <c r="M26" s="15">
        <f t="shared" si="7"/>
        <v>2.573257794489634</v>
      </c>
      <c r="N26" s="15">
        <f t="shared" si="8"/>
        <v>2.7197601870629753</v>
      </c>
      <c r="O26" s="15">
        <f t="shared" si="9"/>
        <v>2.8662625796363166</v>
      </c>
      <c r="P26" s="15">
        <f t="shared" si="10"/>
        <v>3.0860161684963283</v>
      </c>
      <c r="Q26" s="15">
        <f t="shared" si="11"/>
        <v>3.30576975735634</v>
      </c>
    </row>
    <row r="27" spans="1:19" x14ac:dyDescent="0.55000000000000004">
      <c r="A27" s="8" t="s">
        <v>38</v>
      </c>
      <c r="B27" s="3" t="s">
        <v>14</v>
      </c>
      <c r="C27" s="16">
        <v>2.8625397564192245</v>
      </c>
      <c r="D27" s="16">
        <v>0.91880245905189883</v>
      </c>
      <c r="E27" s="15">
        <f t="shared" si="0"/>
        <v>1.9437372973673257</v>
      </c>
      <c r="F27" s="15">
        <f t="shared" si="1"/>
        <v>2.403138526893275</v>
      </c>
      <c r="G27" s="15">
        <f t="shared" si="2"/>
        <v>2.8625397564192245</v>
      </c>
      <c r="H27" s="15">
        <f t="shared" si="3"/>
        <v>3.3219409859451741</v>
      </c>
      <c r="I27" s="15">
        <f t="shared" si="4"/>
        <v>3.7813422154711231</v>
      </c>
      <c r="J27" s="3"/>
      <c r="K27" s="15">
        <f t="shared" si="5"/>
        <v>2.1274977891777054</v>
      </c>
      <c r="L27" s="15">
        <f t="shared" si="6"/>
        <v>2.403138526893275</v>
      </c>
      <c r="M27" s="15">
        <f t="shared" si="7"/>
        <v>2.6787792646088446</v>
      </c>
      <c r="N27" s="15">
        <f t="shared" si="8"/>
        <v>2.8625397564192245</v>
      </c>
      <c r="O27" s="15">
        <f t="shared" si="9"/>
        <v>3.0463002482296044</v>
      </c>
      <c r="P27" s="15">
        <f t="shared" si="10"/>
        <v>3.3219409859451741</v>
      </c>
      <c r="Q27" s="15">
        <f t="shared" si="11"/>
        <v>3.5975817236607437</v>
      </c>
    </row>
    <row r="28" spans="1:19" x14ac:dyDescent="0.55000000000000004">
      <c r="A28" s="8" t="s">
        <v>39</v>
      </c>
      <c r="B28" s="3" t="s">
        <v>14</v>
      </c>
      <c r="C28" s="16">
        <v>2.7154382348703132</v>
      </c>
      <c r="D28" s="16">
        <v>0.78236696740206002</v>
      </c>
      <c r="E28" s="15">
        <f t="shared" si="0"/>
        <v>1.9330712674682533</v>
      </c>
      <c r="F28" s="15">
        <f t="shared" si="1"/>
        <v>2.324254751169283</v>
      </c>
      <c r="G28" s="15">
        <f t="shared" si="2"/>
        <v>2.7154382348703132</v>
      </c>
      <c r="H28" s="15">
        <f t="shared" si="3"/>
        <v>3.1066217185713434</v>
      </c>
      <c r="I28" s="15">
        <f t="shared" si="4"/>
        <v>3.4978052022723731</v>
      </c>
      <c r="J28" s="3"/>
      <c r="K28" s="15">
        <f t="shared" si="5"/>
        <v>2.0895446609486652</v>
      </c>
      <c r="L28" s="15">
        <f t="shared" si="6"/>
        <v>2.324254751169283</v>
      </c>
      <c r="M28" s="15">
        <f t="shared" si="7"/>
        <v>2.5589648413899013</v>
      </c>
      <c r="N28" s="15">
        <f t="shared" si="8"/>
        <v>2.7154382348703132</v>
      </c>
      <c r="O28" s="15">
        <f t="shared" si="9"/>
        <v>2.8719116283507251</v>
      </c>
      <c r="P28" s="15">
        <f t="shared" si="10"/>
        <v>3.1066217185713434</v>
      </c>
      <c r="Q28" s="15">
        <f t="shared" si="11"/>
        <v>3.3413318087919612</v>
      </c>
    </row>
    <row r="29" spans="1:19" x14ac:dyDescent="0.55000000000000004">
      <c r="A29" s="8" t="s">
        <v>40</v>
      </c>
      <c r="B29" s="3" t="s">
        <v>14</v>
      </c>
      <c r="C29" s="16">
        <v>2.9936869946178568</v>
      </c>
      <c r="D29" s="16">
        <v>0.71080935511695498</v>
      </c>
      <c r="E29" s="15">
        <f t="shared" si="0"/>
        <v>2.2828776395009021</v>
      </c>
      <c r="F29" s="15">
        <f t="shared" si="1"/>
        <v>2.6382823170593794</v>
      </c>
      <c r="G29" s="15">
        <f t="shared" si="2"/>
        <v>2.9936869946178568</v>
      </c>
      <c r="H29" s="15">
        <f t="shared" si="3"/>
        <v>3.3490916721763342</v>
      </c>
      <c r="I29" s="15">
        <f t="shared" si="4"/>
        <v>3.7044963497348116</v>
      </c>
      <c r="J29" s="3"/>
      <c r="K29" s="15">
        <f t="shared" si="5"/>
        <v>2.425039510524293</v>
      </c>
      <c r="L29" s="15">
        <f t="shared" si="6"/>
        <v>2.6382823170593794</v>
      </c>
      <c r="M29" s="15">
        <f t="shared" si="7"/>
        <v>2.8515251235944659</v>
      </c>
      <c r="N29" s="15">
        <f t="shared" si="8"/>
        <v>2.9936869946178568</v>
      </c>
      <c r="O29" s="15">
        <f t="shared" si="9"/>
        <v>3.1358488656412478</v>
      </c>
      <c r="P29" s="15">
        <f t="shared" si="10"/>
        <v>3.3490916721763342</v>
      </c>
      <c r="Q29" s="15">
        <f t="shared" si="11"/>
        <v>3.5623344787114206</v>
      </c>
    </row>
    <row r="30" spans="1:19" x14ac:dyDescent="0.55000000000000004">
      <c r="A30" s="8" t="s">
        <v>41</v>
      </c>
      <c r="B30" s="3" t="s">
        <v>14</v>
      </c>
      <c r="C30" s="16">
        <v>2.7797466671099142</v>
      </c>
      <c r="D30" s="16">
        <v>0.79272670534605205</v>
      </c>
      <c r="E30" s="15">
        <f t="shared" si="0"/>
        <v>1.9870199617638622</v>
      </c>
      <c r="F30" s="15">
        <f t="shared" si="1"/>
        <v>2.3833833144368883</v>
      </c>
      <c r="G30" s="15">
        <f t="shared" si="2"/>
        <v>2.7797466671099142</v>
      </c>
      <c r="H30" s="15">
        <f t="shared" si="3"/>
        <v>3.1761100197829402</v>
      </c>
      <c r="I30" s="15">
        <f t="shared" si="4"/>
        <v>3.5724733724559661</v>
      </c>
      <c r="J30" s="3"/>
      <c r="K30" s="15">
        <f t="shared" si="5"/>
        <v>2.1455653028330728</v>
      </c>
      <c r="L30" s="15">
        <f t="shared" si="6"/>
        <v>2.3833833144368883</v>
      </c>
      <c r="M30" s="15">
        <f t="shared" si="7"/>
        <v>2.6212013260407039</v>
      </c>
      <c r="N30" s="15">
        <f t="shared" si="8"/>
        <v>2.7797466671099142</v>
      </c>
      <c r="O30" s="15">
        <f t="shared" si="9"/>
        <v>2.9382920081791246</v>
      </c>
      <c r="P30" s="15">
        <f t="shared" si="10"/>
        <v>3.1761100197829402</v>
      </c>
      <c r="Q30" s="15">
        <f t="shared" si="11"/>
        <v>3.4139280313867557</v>
      </c>
    </row>
    <row r="31" spans="1:19" x14ac:dyDescent="0.55000000000000004">
      <c r="A31" s="12" t="s">
        <v>42</v>
      </c>
      <c r="B31" s="10" t="s">
        <v>14</v>
      </c>
      <c r="C31" s="17">
        <v>2.8137755761679917</v>
      </c>
      <c r="D31" s="17">
        <v>0.71943234891345098</v>
      </c>
      <c r="E31" s="18">
        <f t="shared" si="0"/>
        <v>2.0943432272545408</v>
      </c>
      <c r="F31" s="18">
        <f t="shared" si="1"/>
        <v>2.454059401711266</v>
      </c>
      <c r="G31" s="18">
        <f t="shared" si="2"/>
        <v>2.8137755761679917</v>
      </c>
      <c r="H31" s="18">
        <f t="shared" si="3"/>
        <v>3.1734917506247173</v>
      </c>
      <c r="I31" s="18">
        <f t="shared" si="4"/>
        <v>3.5332079250814425</v>
      </c>
      <c r="J31" s="10"/>
      <c r="K31" s="18">
        <f t="shared" si="5"/>
        <v>2.2382296970372311</v>
      </c>
      <c r="L31" s="18">
        <f t="shared" si="6"/>
        <v>2.454059401711266</v>
      </c>
      <c r="M31" s="18">
        <f t="shared" si="7"/>
        <v>2.6698891063853014</v>
      </c>
      <c r="N31" s="18">
        <f t="shared" si="8"/>
        <v>2.8137755761679917</v>
      </c>
      <c r="O31" s="18">
        <f t="shared" si="9"/>
        <v>2.9576620459506819</v>
      </c>
      <c r="P31" s="18">
        <f t="shared" si="10"/>
        <v>3.1734917506247173</v>
      </c>
      <c r="Q31" s="18">
        <f t="shared" si="11"/>
        <v>3.3893214552987523</v>
      </c>
    </row>
    <row r="32" spans="1:19" x14ac:dyDescent="0.55000000000000004">
      <c r="A32" s="7" t="s">
        <v>16</v>
      </c>
      <c r="B32" s="3" t="s">
        <v>14</v>
      </c>
      <c r="C32" s="14">
        <v>2.470051087691242</v>
      </c>
      <c r="D32" s="14">
        <v>0.56879647984266168</v>
      </c>
      <c r="E32" s="15">
        <f t="shared" si="0"/>
        <v>1.9012546078485804</v>
      </c>
      <c r="F32" s="15">
        <f t="shared" si="1"/>
        <v>2.1856528477699113</v>
      </c>
      <c r="G32" s="15">
        <f t="shared" si="2"/>
        <v>2.470051087691242</v>
      </c>
      <c r="H32" s="15">
        <f t="shared" si="3"/>
        <v>2.7544493276125728</v>
      </c>
      <c r="I32" s="15">
        <f t="shared" si="4"/>
        <v>3.0388475675339039</v>
      </c>
      <c r="J32" s="3"/>
      <c r="K32" s="15">
        <f t="shared" si="5"/>
        <v>2.0150139038171124</v>
      </c>
      <c r="L32" s="15">
        <f t="shared" si="6"/>
        <v>2.1856528477699113</v>
      </c>
      <c r="M32" s="15">
        <f t="shared" si="7"/>
        <v>2.3562917917227097</v>
      </c>
      <c r="N32" s="15">
        <f t="shared" si="8"/>
        <v>2.470051087691242</v>
      </c>
      <c r="O32" s="15">
        <f t="shared" si="9"/>
        <v>2.5838103836597743</v>
      </c>
      <c r="P32" s="15">
        <f t="shared" si="10"/>
        <v>2.7544493276125728</v>
      </c>
      <c r="Q32" s="15">
        <f t="shared" si="11"/>
        <v>2.9250882715653717</v>
      </c>
    </row>
    <row r="33" spans="1:17" x14ac:dyDescent="0.55000000000000004">
      <c r="A33" s="8" t="s">
        <v>43</v>
      </c>
      <c r="B33" s="3" t="s">
        <v>14</v>
      </c>
      <c r="C33" s="16">
        <v>2.6230999109751156</v>
      </c>
      <c r="D33" s="16">
        <v>0.79143280111276482</v>
      </c>
      <c r="E33" s="15">
        <f t="shared" si="0"/>
        <v>1.8316671098623507</v>
      </c>
      <c r="F33" s="15">
        <f t="shared" si="1"/>
        <v>2.2273835104187332</v>
      </c>
      <c r="G33" s="15">
        <f t="shared" si="2"/>
        <v>2.6230999109751156</v>
      </c>
      <c r="H33" s="15">
        <f t="shared" si="3"/>
        <v>3.0188163115314981</v>
      </c>
      <c r="I33" s="15">
        <f t="shared" si="4"/>
        <v>3.4145327120878806</v>
      </c>
      <c r="J33" s="3"/>
      <c r="K33" s="15">
        <f t="shared" si="5"/>
        <v>1.9899536700849039</v>
      </c>
      <c r="L33" s="15">
        <f t="shared" si="6"/>
        <v>2.2273835104187332</v>
      </c>
      <c r="M33" s="15">
        <f t="shared" si="7"/>
        <v>2.4648133507525625</v>
      </c>
      <c r="N33" s="15">
        <f t="shared" si="8"/>
        <v>2.6230999109751156</v>
      </c>
      <c r="O33" s="15">
        <f t="shared" si="9"/>
        <v>2.7813864711976688</v>
      </c>
      <c r="P33" s="15">
        <f t="shared" si="10"/>
        <v>3.0188163115314981</v>
      </c>
      <c r="Q33" s="15">
        <f t="shared" si="11"/>
        <v>3.2562461518653274</v>
      </c>
    </row>
    <row r="34" spans="1:17" x14ac:dyDescent="0.55000000000000004">
      <c r="A34" s="8" t="s">
        <v>44</v>
      </c>
      <c r="B34" s="3" t="s">
        <v>14</v>
      </c>
      <c r="C34" s="16">
        <v>2.4086535087233436</v>
      </c>
      <c r="D34" s="16">
        <v>0.80908295476993375</v>
      </c>
      <c r="E34" s="15">
        <f t="shared" si="0"/>
        <v>1.5995705539534097</v>
      </c>
      <c r="F34" s="15">
        <f t="shared" si="1"/>
        <v>2.0041120313383769</v>
      </c>
      <c r="G34" s="15">
        <f t="shared" si="2"/>
        <v>2.4086535087233436</v>
      </c>
      <c r="H34" s="15">
        <f t="shared" si="3"/>
        <v>2.8131949861083103</v>
      </c>
      <c r="I34" s="15">
        <f t="shared" si="4"/>
        <v>3.2177364634932775</v>
      </c>
      <c r="J34" s="3"/>
      <c r="K34" s="15">
        <f t="shared" si="5"/>
        <v>1.7613871449073966</v>
      </c>
      <c r="L34" s="15">
        <f t="shared" si="6"/>
        <v>2.0041120313383769</v>
      </c>
      <c r="M34" s="15">
        <f t="shared" si="7"/>
        <v>2.246836917769357</v>
      </c>
      <c r="N34" s="15">
        <f t="shared" si="8"/>
        <v>2.4086535087233436</v>
      </c>
      <c r="O34" s="15">
        <f t="shared" si="9"/>
        <v>2.5704700996773302</v>
      </c>
      <c r="P34" s="15">
        <f t="shared" si="10"/>
        <v>2.8131949861083103</v>
      </c>
      <c r="Q34" s="15">
        <f t="shared" si="11"/>
        <v>3.0559198725392909</v>
      </c>
    </row>
    <row r="35" spans="1:17" x14ac:dyDescent="0.55000000000000004">
      <c r="A35" s="8" t="s">
        <v>45</v>
      </c>
      <c r="B35" s="3" t="s">
        <v>14</v>
      </c>
      <c r="C35" s="16">
        <v>2.3857877958413134</v>
      </c>
      <c r="D35" s="16">
        <v>0.79632082195921716</v>
      </c>
      <c r="E35" s="15">
        <f t="shared" si="0"/>
        <v>1.5894669738820961</v>
      </c>
      <c r="F35" s="15">
        <f t="shared" si="1"/>
        <v>1.9876273848617048</v>
      </c>
      <c r="G35" s="15">
        <f t="shared" si="2"/>
        <v>2.3857877958413134</v>
      </c>
      <c r="H35" s="15">
        <f t="shared" si="3"/>
        <v>2.7839482068209218</v>
      </c>
      <c r="I35" s="15">
        <f t="shared" si="4"/>
        <v>3.1821086178005307</v>
      </c>
      <c r="J35" s="3"/>
      <c r="K35" s="15">
        <f t="shared" si="5"/>
        <v>1.7487311382739397</v>
      </c>
      <c r="L35" s="15">
        <f t="shared" si="6"/>
        <v>1.9876273848617048</v>
      </c>
      <c r="M35" s="15">
        <f t="shared" si="7"/>
        <v>2.2265236314494699</v>
      </c>
      <c r="N35" s="15">
        <f t="shared" si="8"/>
        <v>2.3857877958413134</v>
      </c>
      <c r="O35" s="15">
        <f t="shared" si="9"/>
        <v>2.5450519602331569</v>
      </c>
      <c r="P35" s="15">
        <f t="shared" si="10"/>
        <v>2.7839482068209218</v>
      </c>
      <c r="Q35" s="15">
        <f t="shared" si="11"/>
        <v>3.0228444534086871</v>
      </c>
    </row>
    <row r="36" spans="1:17" x14ac:dyDescent="0.55000000000000004">
      <c r="A36" s="8" t="s">
        <v>46</v>
      </c>
      <c r="B36" s="3" t="s">
        <v>14</v>
      </c>
      <c r="C36" s="16">
        <v>2.4444259745633277</v>
      </c>
      <c r="D36" s="16">
        <v>0.81618510587504611</v>
      </c>
      <c r="E36" s="15">
        <f t="shared" si="0"/>
        <v>1.6282408686882817</v>
      </c>
      <c r="F36" s="15">
        <f t="shared" si="1"/>
        <v>2.0363334216258044</v>
      </c>
      <c r="G36" s="15">
        <f t="shared" si="2"/>
        <v>2.4444259745633277</v>
      </c>
      <c r="H36" s="15">
        <f t="shared" si="3"/>
        <v>2.8525185275008509</v>
      </c>
      <c r="I36" s="15">
        <f t="shared" si="4"/>
        <v>3.2606110804383737</v>
      </c>
      <c r="J36" s="3"/>
      <c r="K36" s="15">
        <f t="shared" si="5"/>
        <v>1.7914778898632906</v>
      </c>
      <c r="L36" s="15">
        <f t="shared" si="6"/>
        <v>2.0363334216258044</v>
      </c>
      <c r="M36" s="15">
        <f t="shared" si="7"/>
        <v>2.2811889533883183</v>
      </c>
      <c r="N36" s="15">
        <f t="shared" si="8"/>
        <v>2.4444259745633277</v>
      </c>
      <c r="O36" s="15">
        <f t="shared" si="9"/>
        <v>2.607662995738337</v>
      </c>
      <c r="P36" s="15">
        <f t="shared" si="10"/>
        <v>2.8525185275008509</v>
      </c>
      <c r="Q36" s="15">
        <f t="shared" si="11"/>
        <v>3.0973740592633647</v>
      </c>
    </row>
    <row r="37" spans="1:17" x14ac:dyDescent="0.55000000000000004">
      <c r="A37" s="8" t="s">
        <v>47</v>
      </c>
      <c r="B37" s="3" t="s">
        <v>14</v>
      </c>
      <c r="C37" s="16">
        <v>2.803812922267606</v>
      </c>
      <c r="D37" s="16">
        <v>0.70884818835494223</v>
      </c>
      <c r="E37" s="15">
        <f t="shared" si="0"/>
        <v>2.094964733912664</v>
      </c>
      <c r="F37" s="15">
        <f t="shared" si="1"/>
        <v>2.449388828090135</v>
      </c>
      <c r="G37" s="15">
        <f t="shared" si="2"/>
        <v>2.803812922267606</v>
      </c>
      <c r="H37" s="15">
        <f t="shared" si="3"/>
        <v>3.158237016445077</v>
      </c>
      <c r="I37" s="15">
        <f t="shared" si="4"/>
        <v>3.512661110622548</v>
      </c>
      <c r="J37" s="3"/>
      <c r="K37" s="15">
        <f t="shared" si="5"/>
        <v>2.2367343715836521</v>
      </c>
      <c r="L37" s="15">
        <f t="shared" si="6"/>
        <v>2.449388828090135</v>
      </c>
      <c r="M37" s="15">
        <f t="shared" si="7"/>
        <v>2.6620432845966175</v>
      </c>
      <c r="N37" s="15">
        <f t="shared" si="8"/>
        <v>2.803812922267606</v>
      </c>
      <c r="O37" s="15">
        <f t="shared" si="9"/>
        <v>2.9455825599385945</v>
      </c>
      <c r="P37" s="15">
        <f t="shared" si="10"/>
        <v>3.158237016445077</v>
      </c>
      <c r="Q37" s="15">
        <f t="shared" si="11"/>
        <v>3.37089147295156</v>
      </c>
    </row>
    <row r="38" spans="1:17" x14ac:dyDescent="0.55000000000000004">
      <c r="A38" s="8" t="s">
        <v>48</v>
      </c>
      <c r="B38" s="3" t="s">
        <v>14</v>
      </c>
      <c r="C38" s="16">
        <v>2.4314675059380897</v>
      </c>
      <c r="D38" s="16">
        <v>0.77923320758232717</v>
      </c>
      <c r="E38" s="15">
        <f t="shared" si="0"/>
        <v>1.6522342983557625</v>
      </c>
      <c r="F38" s="15">
        <f t="shared" si="1"/>
        <v>2.0418509021469262</v>
      </c>
      <c r="G38" s="15">
        <f t="shared" si="2"/>
        <v>2.4314675059380897</v>
      </c>
      <c r="H38" s="15">
        <f t="shared" si="3"/>
        <v>2.8210841097292532</v>
      </c>
      <c r="I38" s="15">
        <f t="shared" si="4"/>
        <v>3.2107007135204171</v>
      </c>
      <c r="J38" s="3"/>
      <c r="K38" s="15">
        <f t="shared" si="5"/>
        <v>1.808080939872228</v>
      </c>
      <c r="L38" s="15">
        <f t="shared" si="6"/>
        <v>2.0418509021469262</v>
      </c>
      <c r="M38" s="15">
        <f t="shared" si="7"/>
        <v>2.275620864421624</v>
      </c>
      <c r="N38" s="15">
        <f t="shared" si="8"/>
        <v>2.4314675059380897</v>
      </c>
      <c r="O38" s="15">
        <f t="shared" si="9"/>
        <v>2.5873141474545553</v>
      </c>
      <c r="P38" s="15">
        <f t="shared" si="10"/>
        <v>2.8210841097292532</v>
      </c>
      <c r="Q38" s="15">
        <f t="shared" si="11"/>
        <v>3.0548540720039514</v>
      </c>
    </row>
    <row r="39" spans="1:17" x14ac:dyDescent="0.55000000000000004">
      <c r="A39" s="12" t="s">
        <v>49</v>
      </c>
      <c r="B39" s="10" t="s">
        <v>14</v>
      </c>
      <c r="C39" s="17">
        <v>2.1931099955303268</v>
      </c>
      <c r="D39" s="17">
        <v>0.86562284085102958</v>
      </c>
      <c r="E39" s="18">
        <f t="shared" si="0"/>
        <v>1.3274871546792972</v>
      </c>
      <c r="F39" s="18">
        <f t="shared" si="1"/>
        <v>1.7602985751048119</v>
      </c>
      <c r="G39" s="18">
        <f t="shared" si="2"/>
        <v>2.1931099955303268</v>
      </c>
      <c r="H39" s="18">
        <f t="shared" si="3"/>
        <v>2.6259214159558417</v>
      </c>
      <c r="I39" s="18">
        <f t="shared" si="4"/>
        <v>3.0587328363813562</v>
      </c>
      <c r="J39" s="10"/>
      <c r="K39" s="18">
        <f t="shared" si="5"/>
        <v>1.5006117228495031</v>
      </c>
      <c r="L39" s="18">
        <f t="shared" si="6"/>
        <v>1.7602985751048119</v>
      </c>
      <c r="M39" s="18">
        <f t="shared" si="7"/>
        <v>2.0199854273601208</v>
      </c>
      <c r="N39" s="18">
        <f t="shared" si="8"/>
        <v>2.1931099955303268</v>
      </c>
      <c r="O39" s="18">
        <f t="shared" si="9"/>
        <v>2.3662345637005329</v>
      </c>
      <c r="P39" s="18">
        <f t="shared" si="10"/>
        <v>2.6259214159558417</v>
      </c>
      <c r="Q39" s="18">
        <f t="shared" si="11"/>
        <v>2.8856082682111506</v>
      </c>
    </row>
    <row r="40" spans="1:17" x14ac:dyDescent="0.55000000000000004">
      <c r="A40" s="7" t="s">
        <v>50</v>
      </c>
      <c r="B40" s="3" t="s">
        <v>14</v>
      </c>
      <c r="C40" s="15">
        <v>2.8162819390420566</v>
      </c>
      <c r="D40" s="15">
        <v>0.57734018019666056</v>
      </c>
      <c r="E40" s="15">
        <f t="shared" si="0"/>
        <v>2.2389417588453959</v>
      </c>
      <c r="F40" s="15">
        <f t="shared" si="1"/>
        <v>2.5276118489437263</v>
      </c>
      <c r="G40" s="15">
        <f t="shared" si="2"/>
        <v>2.8162819390420566</v>
      </c>
      <c r="H40" s="15">
        <f t="shared" si="3"/>
        <v>3.1049520291403869</v>
      </c>
      <c r="I40" s="15">
        <f t="shared" si="4"/>
        <v>3.3936221192387173</v>
      </c>
      <c r="J40" s="3"/>
      <c r="K40" s="15">
        <f t="shared" si="5"/>
        <v>2.3544097948847282</v>
      </c>
      <c r="L40" s="15">
        <f t="shared" si="6"/>
        <v>2.5276118489437263</v>
      </c>
      <c r="M40" s="15">
        <f t="shared" si="7"/>
        <v>2.7008139030027243</v>
      </c>
      <c r="N40" s="15">
        <f t="shared" si="8"/>
        <v>2.8162819390420566</v>
      </c>
      <c r="O40" s="15">
        <f t="shared" si="9"/>
        <v>2.9317499750813889</v>
      </c>
      <c r="P40" s="15">
        <f t="shared" si="10"/>
        <v>3.1049520291403869</v>
      </c>
      <c r="Q40" s="15">
        <f t="shared" si="11"/>
        <v>3.2781540831993849</v>
      </c>
    </row>
    <row r="41" spans="1:17" x14ac:dyDescent="0.55000000000000004">
      <c r="A41" s="8" t="s">
        <v>51</v>
      </c>
      <c r="B41" s="3" t="s">
        <v>14</v>
      </c>
      <c r="C41" s="16">
        <v>2.1114718894565434</v>
      </c>
      <c r="D41" s="16">
        <v>0.73980312340351106</v>
      </c>
      <c r="E41" s="15">
        <f t="shared" si="0"/>
        <v>1.3716687660530322</v>
      </c>
      <c r="F41" s="15">
        <f t="shared" si="1"/>
        <v>1.7415703277547878</v>
      </c>
      <c r="G41" s="15">
        <f t="shared" si="2"/>
        <v>2.1114718894565434</v>
      </c>
      <c r="H41" s="15">
        <f t="shared" si="3"/>
        <v>2.4813734511582988</v>
      </c>
      <c r="I41" s="15">
        <f t="shared" si="4"/>
        <v>2.8512750128600546</v>
      </c>
      <c r="J41" s="3"/>
      <c r="K41" s="15">
        <f t="shared" si="5"/>
        <v>1.5196293907337344</v>
      </c>
      <c r="L41" s="15">
        <f t="shared" si="6"/>
        <v>1.7415703277547878</v>
      </c>
      <c r="M41" s="15">
        <f t="shared" si="7"/>
        <v>1.9635112647758413</v>
      </c>
      <c r="N41" s="15">
        <f t="shared" si="8"/>
        <v>2.1114718894565434</v>
      </c>
      <c r="O41" s="15">
        <f t="shared" si="9"/>
        <v>2.2594325141372456</v>
      </c>
      <c r="P41" s="15">
        <f t="shared" si="10"/>
        <v>2.4813734511582988</v>
      </c>
      <c r="Q41" s="15">
        <f t="shared" si="11"/>
        <v>2.7033143881793524</v>
      </c>
    </row>
    <row r="42" spans="1:17" x14ac:dyDescent="0.55000000000000004">
      <c r="A42" s="8" t="s">
        <v>52</v>
      </c>
      <c r="B42" s="3" t="s">
        <v>14</v>
      </c>
      <c r="C42" s="16">
        <v>2.8514381265138384</v>
      </c>
      <c r="D42" s="16">
        <v>0.76324160382714401</v>
      </c>
      <c r="E42" s="15">
        <f t="shared" si="0"/>
        <v>2.0881965226866943</v>
      </c>
      <c r="F42" s="15">
        <f t="shared" si="1"/>
        <v>2.4698173246002666</v>
      </c>
      <c r="G42" s="15">
        <f t="shared" si="2"/>
        <v>2.8514381265138384</v>
      </c>
      <c r="H42" s="15">
        <f t="shared" si="3"/>
        <v>3.2330589284274103</v>
      </c>
      <c r="I42" s="15">
        <f t="shared" si="4"/>
        <v>3.6146797303409826</v>
      </c>
      <c r="J42" s="3"/>
      <c r="K42" s="15">
        <f t="shared" si="5"/>
        <v>2.2408448434521233</v>
      </c>
      <c r="L42" s="15">
        <f t="shared" si="6"/>
        <v>2.4698173246002666</v>
      </c>
      <c r="M42" s="15">
        <f t="shared" si="7"/>
        <v>2.6987898057484094</v>
      </c>
      <c r="N42" s="15">
        <f t="shared" si="8"/>
        <v>2.8514381265138384</v>
      </c>
      <c r="O42" s="15">
        <f t="shared" si="9"/>
        <v>3.0040864472792674</v>
      </c>
      <c r="P42" s="15">
        <f t="shared" si="10"/>
        <v>3.2330589284274103</v>
      </c>
      <c r="Q42" s="15">
        <f t="shared" si="11"/>
        <v>3.4620314095755536</v>
      </c>
    </row>
    <row r="43" spans="1:17" x14ac:dyDescent="0.55000000000000004">
      <c r="A43" s="8" t="s">
        <v>53</v>
      </c>
      <c r="B43" s="3" t="s">
        <v>14</v>
      </c>
      <c r="C43" s="16">
        <v>2.6999296913190038</v>
      </c>
      <c r="D43" s="16">
        <v>0.80621732333341456</v>
      </c>
      <c r="E43" s="15">
        <f t="shared" si="0"/>
        <v>1.8937123679855894</v>
      </c>
      <c r="F43" s="15">
        <f t="shared" si="1"/>
        <v>2.2968210296522966</v>
      </c>
      <c r="G43" s="15">
        <f t="shared" si="2"/>
        <v>2.6999296913190038</v>
      </c>
      <c r="H43" s="15">
        <f t="shared" si="3"/>
        <v>3.1030383529857111</v>
      </c>
      <c r="I43" s="15">
        <f t="shared" si="4"/>
        <v>3.5061470146524183</v>
      </c>
      <c r="J43" s="3"/>
      <c r="K43" s="15">
        <f t="shared" si="5"/>
        <v>2.0549558326522721</v>
      </c>
      <c r="L43" s="15">
        <f t="shared" si="6"/>
        <v>2.2968210296522966</v>
      </c>
      <c r="M43" s="15">
        <f t="shared" si="7"/>
        <v>2.5386862266523211</v>
      </c>
      <c r="N43" s="15">
        <f t="shared" si="8"/>
        <v>2.6999296913190038</v>
      </c>
      <c r="O43" s="15">
        <f t="shared" si="9"/>
        <v>2.8611731559856866</v>
      </c>
      <c r="P43" s="15">
        <f t="shared" si="10"/>
        <v>3.1030383529857111</v>
      </c>
      <c r="Q43" s="15">
        <f t="shared" si="11"/>
        <v>3.3449035499857356</v>
      </c>
    </row>
    <row r="44" spans="1:17" x14ac:dyDescent="0.55000000000000004">
      <c r="A44" s="8" t="s">
        <v>54</v>
      </c>
      <c r="B44" s="3" t="s">
        <v>14</v>
      </c>
      <c r="C44" s="16">
        <v>2.8456902994952533</v>
      </c>
      <c r="D44" s="16">
        <v>0.75549033827651868</v>
      </c>
      <c r="E44" s="15">
        <f t="shared" si="0"/>
        <v>2.0901999612187345</v>
      </c>
      <c r="F44" s="15">
        <f t="shared" si="1"/>
        <v>2.4679451303569939</v>
      </c>
      <c r="G44" s="15">
        <f t="shared" si="2"/>
        <v>2.8456902994952533</v>
      </c>
      <c r="H44" s="15">
        <f t="shared" si="3"/>
        <v>3.2234354686335127</v>
      </c>
      <c r="I44" s="15">
        <f t="shared" si="4"/>
        <v>3.6011806377717721</v>
      </c>
      <c r="J44" s="3"/>
      <c r="K44" s="15">
        <f t="shared" si="5"/>
        <v>2.2412980288740383</v>
      </c>
      <c r="L44" s="15">
        <f t="shared" si="6"/>
        <v>2.4679451303569939</v>
      </c>
      <c r="M44" s="15">
        <f t="shared" si="7"/>
        <v>2.6945922318399496</v>
      </c>
      <c r="N44" s="15">
        <f t="shared" si="8"/>
        <v>2.8456902994952533</v>
      </c>
      <c r="O44" s="15">
        <f t="shared" si="9"/>
        <v>2.9967883671505571</v>
      </c>
      <c r="P44" s="15">
        <f t="shared" si="10"/>
        <v>3.2234354686335127</v>
      </c>
      <c r="Q44" s="15">
        <f t="shared" si="11"/>
        <v>3.4500825701164684</v>
      </c>
    </row>
    <row r="45" spans="1:17" x14ac:dyDescent="0.55000000000000004">
      <c r="A45" s="8" t="s">
        <v>55</v>
      </c>
      <c r="B45" s="3" t="s">
        <v>14</v>
      </c>
      <c r="C45" s="16">
        <v>3.1945808137337242</v>
      </c>
      <c r="D45" s="16">
        <v>0.65143458455001491</v>
      </c>
      <c r="E45" s="15">
        <f t="shared" si="0"/>
        <v>2.5431462291837095</v>
      </c>
      <c r="F45" s="15">
        <f t="shared" si="1"/>
        <v>2.8688635214587168</v>
      </c>
      <c r="G45" s="15">
        <f t="shared" si="2"/>
        <v>3.1945808137337242</v>
      </c>
      <c r="H45" s="15">
        <f t="shared" si="3"/>
        <v>3.5202981060087315</v>
      </c>
      <c r="I45" s="15">
        <f t="shared" si="4"/>
        <v>3.8460153982837388</v>
      </c>
      <c r="J45" s="3"/>
      <c r="K45" s="15">
        <f t="shared" si="5"/>
        <v>2.6734331460937124</v>
      </c>
      <c r="L45" s="15">
        <f t="shared" si="6"/>
        <v>2.8688635214587168</v>
      </c>
      <c r="M45" s="15">
        <f t="shared" si="7"/>
        <v>3.0642938968237212</v>
      </c>
      <c r="N45" s="15">
        <f t="shared" si="8"/>
        <v>3.1945808137337242</v>
      </c>
      <c r="O45" s="15">
        <f t="shared" si="9"/>
        <v>3.3248677306437271</v>
      </c>
      <c r="P45" s="15">
        <f t="shared" si="10"/>
        <v>3.5202981060087315</v>
      </c>
      <c r="Q45" s="15">
        <f t="shared" si="11"/>
        <v>3.7157284813737359</v>
      </c>
    </row>
    <row r="46" spans="1:17" x14ac:dyDescent="0.55000000000000004">
      <c r="A46" s="8" t="s">
        <v>56</v>
      </c>
      <c r="B46" s="3" t="s">
        <v>14</v>
      </c>
      <c r="C46" s="16">
        <v>3.2049592638375324</v>
      </c>
      <c r="D46" s="16">
        <v>0.5213528625397591</v>
      </c>
      <c r="E46" s="15">
        <f t="shared" si="0"/>
        <v>2.6836064012977734</v>
      </c>
      <c r="F46" s="15">
        <f t="shared" si="1"/>
        <v>2.9442828325676529</v>
      </c>
      <c r="G46" s="15">
        <f t="shared" si="2"/>
        <v>3.2049592638375324</v>
      </c>
      <c r="H46" s="15">
        <f t="shared" si="3"/>
        <v>3.4656356951074119</v>
      </c>
      <c r="I46" s="15">
        <f t="shared" si="4"/>
        <v>3.7263121263772914</v>
      </c>
      <c r="J46" s="3"/>
      <c r="K46" s="15">
        <f t="shared" si="5"/>
        <v>2.7878769738057252</v>
      </c>
      <c r="L46" s="15">
        <f t="shared" si="6"/>
        <v>2.9442828325676529</v>
      </c>
      <c r="M46" s="15">
        <f t="shared" si="7"/>
        <v>3.1006886913295806</v>
      </c>
      <c r="N46" s="15">
        <f t="shared" si="8"/>
        <v>3.2049592638375324</v>
      </c>
      <c r="O46" s="15">
        <f t="shared" si="9"/>
        <v>3.3092298363454842</v>
      </c>
      <c r="P46" s="15">
        <f t="shared" si="10"/>
        <v>3.4656356951074119</v>
      </c>
      <c r="Q46" s="15">
        <f t="shared" si="11"/>
        <v>3.6220415538693396</v>
      </c>
    </row>
    <row r="47" spans="1:17" x14ac:dyDescent="0.55000000000000004">
      <c r="A47" s="8" t="s">
        <v>57</v>
      </c>
      <c r="B47" s="3" t="s">
        <v>14</v>
      </c>
      <c r="C47" s="16">
        <v>2.6505794001721368</v>
      </c>
      <c r="D47" s="16">
        <v>0.77227455525893896</v>
      </c>
      <c r="E47" s="15">
        <f t="shared" si="0"/>
        <v>1.8783048449131978</v>
      </c>
      <c r="F47" s="15">
        <f t="shared" si="1"/>
        <v>2.2644421225426674</v>
      </c>
      <c r="G47" s="15">
        <f t="shared" si="2"/>
        <v>2.6505794001721368</v>
      </c>
      <c r="H47" s="15">
        <f t="shared" si="3"/>
        <v>3.0367166778016061</v>
      </c>
      <c r="I47" s="15">
        <f t="shared" si="4"/>
        <v>3.4228539554310755</v>
      </c>
      <c r="J47" s="3"/>
      <c r="K47" s="15">
        <f t="shared" si="5"/>
        <v>2.0327597559649857</v>
      </c>
      <c r="L47" s="15">
        <f t="shared" si="6"/>
        <v>2.2644421225426674</v>
      </c>
      <c r="M47" s="15">
        <f t="shared" si="7"/>
        <v>2.4961244891203491</v>
      </c>
      <c r="N47" s="15">
        <f t="shared" si="8"/>
        <v>2.6505794001721368</v>
      </c>
      <c r="O47" s="15">
        <f t="shared" si="9"/>
        <v>2.8050343112239244</v>
      </c>
      <c r="P47" s="15">
        <f t="shared" si="10"/>
        <v>3.0367166778016061</v>
      </c>
      <c r="Q47" s="15">
        <f t="shared" si="11"/>
        <v>3.2683990443792879</v>
      </c>
    </row>
    <row r="48" spans="1:17" x14ac:dyDescent="0.55000000000000004">
      <c r="A48" s="8" t="s">
        <v>107</v>
      </c>
      <c r="B48" s="3" t="s">
        <v>14</v>
      </c>
      <c r="C48" s="16">
        <v>3.0518006287147132</v>
      </c>
      <c r="D48" s="16">
        <v>0.75397460565423446</v>
      </c>
      <c r="E48" s="15">
        <f t="shared" si="0"/>
        <v>2.2978260230604786</v>
      </c>
      <c r="F48" s="15">
        <f t="shared" si="1"/>
        <v>2.6748133258875959</v>
      </c>
      <c r="G48" s="15">
        <f t="shared" si="2"/>
        <v>3.0518006287147132</v>
      </c>
      <c r="H48" s="15">
        <f t="shared" si="3"/>
        <v>3.4287879315418306</v>
      </c>
      <c r="I48" s="15">
        <f t="shared" si="4"/>
        <v>3.8057752343689479</v>
      </c>
      <c r="J48" s="3"/>
      <c r="K48" s="15">
        <f t="shared" si="5"/>
        <v>2.4486209441913256</v>
      </c>
      <c r="L48" s="15">
        <f t="shared" si="6"/>
        <v>2.6748133258875959</v>
      </c>
      <c r="M48" s="15">
        <f t="shared" si="7"/>
        <v>2.9010057075838662</v>
      </c>
      <c r="N48" s="15">
        <f t="shared" si="8"/>
        <v>3.0518006287147132</v>
      </c>
      <c r="O48" s="15">
        <f t="shared" si="9"/>
        <v>3.2025955498455603</v>
      </c>
      <c r="P48" s="15">
        <f t="shared" si="10"/>
        <v>3.4287879315418306</v>
      </c>
      <c r="Q48" s="15">
        <f t="shared" si="11"/>
        <v>3.6549803132381009</v>
      </c>
    </row>
    <row r="49" spans="1:17" x14ac:dyDescent="0.55000000000000004">
      <c r="A49" s="8" t="s">
        <v>58</v>
      </c>
      <c r="B49" s="3" t="s">
        <v>14</v>
      </c>
      <c r="C49" s="16">
        <v>3.5763009260798482</v>
      </c>
      <c r="D49" s="16">
        <v>0.70583805977965886</v>
      </c>
      <c r="E49" s="15">
        <f t="shared" si="0"/>
        <v>2.8704628663001892</v>
      </c>
      <c r="F49" s="15">
        <f t="shared" si="1"/>
        <v>3.2233818961900189</v>
      </c>
      <c r="G49" s="15">
        <f t="shared" si="2"/>
        <v>3.5763009260798482</v>
      </c>
      <c r="H49" s="15">
        <f>C49+0.5*D49</f>
        <v>3.9292199559696774</v>
      </c>
      <c r="I49" s="19">
        <f t="shared" si="4"/>
        <v>4.2821389858595067</v>
      </c>
      <c r="J49" s="3"/>
      <c r="K49" s="15">
        <f t="shared" si="5"/>
        <v>3.0116304782561212</v>
      </c>
      <c r="L49" s="15">
        <f t="shared" si="6"/>
        <v>3.2233818961900189</v>
      </c>
      <c r="M49" s="15">
        <f t="shared" si="7"/>
        <v>3.4351333141239162</v>
      </c>
      <c r="N49" s="15">
        <f t="shared" si="8"/>
        <v>3.5763009260798482</v>
      </c>
      <c r="O49" s="15">
        <f t="shared" si="9"/>
        <v>3.7174685380357801</v>
      </c>
      <c r="P49" s="15">
        <f t="shared" si="10"/>
        <v>3.9292199559696774</v>
      </c>
      <c r="Q49" s="19">
        <f t="shared" si="11"/>
        <v>4.1409713739035752</v>
      </c>
    </row>
    <row r="50" spans="1:17" x14ac:dyDescent="0.55000000000000004">
      <c r="A50" s="8" t="s">
        <v>59</v>
      </c>
      <c r="B50" s="3" t="s">
        <v>14</v>
      </c>
      <c r="C50" s="16">
        <v>2.6455112647804997</v>
      </c>
      <c r="D50" s="16">
        <v>0.75313939872480995</v>
      </c>
      <c r="E50" s="15">
        <f t="shared" si="0"/>
        <v>1.8923718660556896</v>
      </c>
      <c r="F50" s="15">
        <f t="shared" si="1"/>
        <v>2.2689415654180949</v>
      </c>
      <c r="G50" s="15">
        <f t="shared" si="2"/>
        <v>2.6455112647804997</v>
      </c>
      <c r="H50" s="15">
        <f t="shared" si="3"/>
        <v>3.0220809641429045</v>
      </c>
      <c r="I50" s="15">
        <f t="shared" si="4"/>
        <v>3.3986506635053098</v>
      </c>
      <c r="J50" s="3"/>
      <c r="K50" s="15">
        <f t="shared" si="5"/>
        <v>2.0429997458006515</v>
      </c>
      <c r="L50" s="15">
        <f t="shared" si="6"/>
        <v>2.2689415654180949</v>
      </c>
      <c r="M50" s="15">
        <f t="shared" si="7"/>
        <v>2.4948833850355379</v>
      </c>
      <c r="N50" s="15">
        <f t="shared" si="8"/>
        <v>2.6455112647804997</v>
      </c>
      <c r="O50" s="15">
        <f t="shared" si="9"/>
        <v>2.7961391445254615</v>
      </c>
      <c r="P50" s="15">
        <f t="shared" si="10"/>
        <v>3.0220809641429045</v>
      </c>
      <c r="Q50" s="15">
        <f t="shared" si="11"/>
        <v>3.2480227837603479</v>
      </c>
    </row>
    <row r="51" spans="1:17" x14ac:dyDescent="0.55000000000000004">
      <c r="A51" s="12" t="s">
        <v>60</v>
      </c>
      <c r="B51" s="3" t="s">
        <v>14</v>
      </c>
      <c r="C51" s="16">
        <v>2.4816113863123364</v>
      </c>
      <c r="D51" s="16">
        <v>0.71298546607680557</v>
      </c>
      <c r="E51" s="15">
        <f t="shared" si="0"/>
        <v>1.7686259202355308</v>
      </c>
      <c r="F51" s="15">
        <f t="shared" si="1"/>
        <v>2.1251186532739337</v>
      </c>
      <c r="G51" s="15">
        <f t="shared" si="2"/>
        <v>2.4816113863123364</v>
      </c>
      <c r="H51" s="15">
        <f t="shared" si="3"/>
        <v>2.838104119350739</v>
      </c>
      <c r="I51" s="15">
        <f t="shared" si="4"/>
        <v>3.1945968523891421</v>
      </c>
      <c r="J51" s="3"/>
      <c r="K51" s="15">
        <f t="shared" si="5"/>
        <v>1.9112230134508918</v>
      </c>
      <c r="L51" s="15">
        <f t="shared" si="6"/>
        <v>2.1251186532739337</v>
      </c>
      <c r="M51" s="15">
        <f t="shared" si="7"/>
        <v>2.3390142930969753</v>
      </c>
      <c r="N51" s="15">
        <f t="shared" si="8"/>
        <v>2.4816113863123364</v>
      </c>
      <c r="O51" s="15">
        <f t="shared" si="9"/>
        <v>2.6242084795276974</v>
      </c>
      <c r="P51" s="15">
        <f t="shared" si="10"/>
        <v>2.838104119350739</v>
      </c>
      <c r="Q51" s="15">
        <f t="shared" si="11"/>
        <v>3.0519997591737811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B6D9-D71E-4B0F-A56F-937D0F1A7679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2.761981529309161</v>
      </c>
      <c r="D4" s="14">
        <v>0.46738904710689305</v>
      </c>
      <c r="E4" s="15">
        <f>C4-D4</f>
        <v>2.2945924822022681</v>
      </c>
      <c r="F4" s="15">
        <f>C4-0.5*D4</f>
        <v>2.5282870057557143</v>
      </c>
      <c r="G4" s="15">
        <f>C4</f>
        <v>2.761981529309161</v>
      </c>
      <c r="H4" s="15">
        <f>C4+0.5*D4</f>
        <v>2.9956760528626076</v>
      </c>
      <c r="I4" s="15">
        <f>C4+D4</f>
        <v>3.2293705764160539</v>
      </c>
      <c r="J4" s="3"/>
      <c r="K4" s="15">
        <f>C4-0.8*D4</f>
        <v>2.3880702916236465</v>
      </c>
      <c r="L4" s="15">
        <f>C4-0.5*D4</f>
        <v>2.5282870057557143</v>
      </c>
      <c r="M4" s="15">
        <f>C4-0.2*D4</f>
        <v>2.6685037198877826</v>
      </c>
      <c r="N4" s="15">
        <f>C4</f>
        <v>2.761981529309161</v>
      </c>
      <c r="O4" s="15">
        <f>C4+0.2*D4</f>
        <v>2.8554593387305394</v>
      </c>
      <c r="P4" s="15">
        <f>C4+0.5*D4</f>
        <v>2.9956760528626076</v>
      </c>
      <c r="Q4" s="15">
        <f>C4+0.8*D4</f>
        <v>3.1358927669946755</v>
      </c>
    </row>
    <row r="5" spans="1:17" x14ac:dyDescent="0.55000000000000004">
      <c r="A5" s="8" t="s">
        <v>18</v>
      </c>
      <c r="B5" s="3" t="s">
        <v>14</v>
      </c>
      <c r="C5" s="16">
        <v>2.4065207553833634</v>
      </c>
      <c r="D5" s="16">
        <v>0.71815969978097005</v>
      </c>
      <c r="E5" s="15">
        <f>C5-D5</f>
        <v>1.6883610556023934</v>
      </c>
      <c r="F5" s="15">
        <f>C5-0.5*D5</f>
        <v>2.0474409054928784</v>
      </c>
      <c r="G5" s="15">
        <f>C5</f>
        <v>2.4065207553833634</v>
      </c>
      <c r="H5" s="15">
        <f>C5+0.5*D5</f>
        <v>2.7656006052738484</v>
      </c>
      <c r="I5" s="15">
        <f>C5+D5</f>
        <v>3.1246804551643335</v>
      </c>
      <c r="J5" s="3"/>
      <c r="K5" s="15">
        <f>C5-0.8*D5</f>
        <v>1.8319929955585872</v>
      </c>
      <c r="L5" s="15">
        <f>C5-0.5*D5</f>
        <v>2.0474409054928784</v>
      </c>
      <c r="M5" s="15">
        <f>C5-0.2*D5</f>
        <v>2.2628888154271696</v>
      </c>
      <c r="N5" s="15">
        <f>C5</f>
        <v>2.4065207553833634</v>
      </c>
      <c r="O5" s="15">
        <f>C5+0.2*D5</f>
        <v>2.5501526953395572</v>
      </c>
      <c r="P5" s="15">
        <f>C5+0.5*D5</f>
        <v>2.7656006052738484</v>
      </c>
      <c r="Q5" s="15">
        <f>C5+0.8*D5</f>
        <v>2.9810485152081396</v>
      </c>
    </row>
    <row r="6" spans="1:17" x14ac:dyDescent="0.55000000000000004">
      <c r="A6" s="8" t="s">
        <v>19</v>
      </c>
      <c r="B6" s="3" t="s">
        <v>14</v>
      </c>
      <c r="C6" s="16">
        <v>2.1019999337770159</v>
      </c>
      <c r="D6" s="16">
        <v>0.6501816707774779</v>
      </c>
      <c r="E6" s="15">
        <f t="shared" ref="E6:E51" si="0">C6-D6</f>
        <v>1.451818262999538</v>
      </c>
      <c r="F6" s="15">
        <f t="shared" ref="F6:F51" si="1">C6-0.5*D6</f>
        <v>1.7769090983882769</v>
      </c>
      <c r="G6" s="15">
        <f t="shared" ref="G6:G51" si="2">C6</f>
        <v>2.1019999337770159</v>
      </c>
      <c r="H6" s="15">
        <f t="shared" ref="H6:H51" si="3">C6+0.5*D6</f>
        <v>2.4270907691657548</v>
      </c>
      <c r="I6" s="15">
        <f t="shared" ref="I6:I51" si="4">C6+D6</f>
        <v>2.7521816045544938</v>
      </c>
      <c r="J6" s="3"/>
      <c r="K6" s="15">
        <f t="shared" ref="K6:K51" si="5">C6-0.8*D6</f>
        <v>1.5818545971550335</v>
      </c>
      <c r="L6" s="15">
        <f t="shared" ref="L6:L51" si="6">C6-0.5*D6</f>
        <v>1.7769090983882769</v>
      </c>
      <c r="M6" s="15">
        <f t="shared" ref="M6:M51" si="7">C6-0.2*D6</f>
        <v>1.9719635996215203</v>
      </c>
      <c r="N6" s="15">
        <f t="shared" ref="N6:N51" si="8">C6</f>
        <v>2.1019999337770159</v>
      </c>
      <c r="O6" s="15">
        <f t="shared" ref="O6:O51" si="9">C6+0.2*D6</f>
        <v>2.2320362679325116</v>
      </c>
      <c r="P6" s="15">
        <f t="shared" ref="P6:P51" si="10">C6+0.5*D6</f>
        <v>2.4270907691657548</v>
      </c>
      <c r="Q6" s="15">
        <f t="shared" ref="Q6:Q51" si="11">C6+0.8*D6</f>
        <v>2.622145270398998</v>
      </c>
    </row>
    <row r="7" spans="1:17" x14ac:dyDescent="0.55000000000000004">
      <c r="A7" s="8" t="s">
        <v>20</v>
      </c>
      <c r="B7" s="3" t="s">
        <v>14</v>
      </c>
      <c r="C7" s="16">
        <v>3.1805734909440093</v>
      </c>
      <c r="D7" s="16">
        <v>0.85989320064904995</v>
      </c>
      <c r="E7" s="15">
        <f t="shared" si="0"/>
        <v>2.3206802902949595</v>
      </c>
      <c r="F7" s="15">
        <f t="shared" si="1"/>
        <v>2.7506268906194844</v>
      </c>
      <c r="G7" s="15">
        <f t="shared" si="2"/>
        <v>3.1805734909440093</v>
      </c>
      <c r="H7" s="15">
        <f t="shared" si="3"/>
        <v>3.6105200912685342</v>
      </c>
      <c r="I7" s="19">
        <f t="shared" si="4"/>
        <v>4.0404666915930596</v>
      </c>
      <c r="J7" s="3"/>
      <c r="K7" s="15">
        <f t="shared" si="5"/>
        <v>2.4926589304247693</v>
      </c>
      <c r="L7" s="15">
        <f t="shared" si="6"/>
        <v>2.7506268906194844</v>
      </c>
      <c r="M7" s="15">
        <f t="shared" si="7"/>
        <v>3.0085948508141991</v>
      </c>
      <c r="N7" s="15">
        <f t="shared" si="8"/>
        <v>3.1805734909440093</v>
      </c>
      <c r="O7" s="15">
        <f t="shared" si="9"/>
        <v>3.3525521310738196</v>
      </c>
      <c r="P7" s="15">
        <f t="shared" si="10"/>
        <v>3.6105200912685342</v>
      </c>
      <c r="Q7" s="15">
        <f t="shared" si="11"/>
        <v>3.8684880514632494</v>
      </c>
    </row>
    <row r="8" spans="1:17" x14ac:dyDescent="0.55000000000000004">
      <c r="A8" s="8" t="s">
        <v>21</v>
      </c>
      <c r="B8" s="3" t="s">
        <v>14</v>
      </c>
      <c r="C8" s="16">
        <v>3.0178470911559288</v>
      </c>
      <c r="D8" s="16">
        <v>0.62113170124178663</v>
      </c>
      <c r="E8" s="15">
        <f t="shared" si="0"/>
        <v>2.3967153899141422</v>
      </c>
      <c r="F8" s="15">
        <f t="shared" si="1"/>
        <v>2.7072812405350355</v>
      </c>
      <c r="G8" s="15">
        <f t="shared" si="2"/>
        <v>3.0178470911559288</v>
      </c>
      <c r="H8" s="15">
        <f t="shared" si="3"/>
        <v>3.328412941776822</v>
      </c>
      <c r="I8" s="15">
        <f t="shared" si="4"/>
        <v>3.6389787923977153</v>
      </c>
      <c r="J8" s="3"/>
      <c r="K8" s="15">
        <f t="shared" si="5"/>
        <v>2.5209417301624995</v>
      </c>
      <c r="L8" s="15">
        <f t="shared" si="6"/>
        <v>2.7072812405350355</v>
      </c>
      <c r="M8" s="15">
        <f t="shared" si="7"/>
        <v>2.8936207509075715</v>
      </c>
      <c r="N8" s="15">
        <f t="shared" si="8"/>
        <v>3.0178470911559288</v>
      </c>
      <c r="O8" s="15">
        <f t="shared" si="9"/>
        <v>3.142073431404286</v>
      </c>
      <c r="P8" s="15">
        <f t="shared" si="10"/>
        <v>3.328412941776822</v>
      </c>
      <c r="Q8" s="15">
        <f t="shared" si="11"/>
        <v>3.5147524521493581</v>
      </c>
    </row>
    <row r="9" spans="1:17" x14ac:dyDescent="0.55000000000000004">
      <c r="A9" s="8" t="s">
        <v>22</v>
      </c>
      <c r="B9" s="3" t="s">
        <v>14</v>
      </c>
      <c r="C9" s="16">
        <v>2.8249726830237378</v>
      </c>
      <c r="D9" s="16">
        <v>0.91438807297720848</v>
      </c>
      <c r="E9" s="15">
        <f t="shared" si="0"/>
        <v>1.9105846100465294</v>
      </c>
      <c r="F9" s="15">
        <f t="shared" si="1"/>
        <v>2.3677786465351334</v>
      </c>
      <c r="G9" s="15">
        <f t="shared" si="2"/>
        <v>2.8249726830237378</v>
      </c>
      <c r="H9" s="15">
        <f t="shared" si="3"/>
        <v>3.2821667195123423</v>
      </c>
      <c r="I9" s="15">
        <f t="shared" si="4"/>
        <v>3.7393607560009463</v>
      </c>
      <c r="J9" s="3"/>
      <c r="K9" s="15">
        <f t="shared" si="5"/>
        <v>2.093462224641971</v>
      </c>
      <c r="L9" s="15">
        <f t="shared" si="6"/>
        <v>2.3677786465351334</v>
      </c>
      <c r="M9" s="15">
        <f t="shared" si="7"/>
        <v>2.6420950684282962</v>
      </c>
      <c r="N9" s="15">
        <f t="shared" si="8"/>
        <v>2.8249726830237378</v>
      </c>
      <c r="O9" s="15">
        <f t="shared" si="9"/>
        <v>3.0078502976191794</v>
      </c>
      <c r="P9" s="15">
        <f t="shared" si="10"/>
        <v>3.2821667195123423</v>
      </c>
      <c r="Q9" s="15">
        <f t="shared" si="11"/>
        <v>3.5564831414055047</v>
      </c>
    </row>
    <row r="10" spans="1:17" x14ac:dyDescent="0.55000000000000004">
      <c r="A10" s="8" t="s">
        <v>23</v>
      </c>
      <c r="B10" s="3" t="s">
        <v>14</v>
      </c>
      <c r="C10" s="16">
        <v>2.6745472004238438</v>
      </c>
      <c r="D10" s="16">
        <v>0.89099110490486066</v>
      </c>
      <c r="E10" s="15">
        <f t="shared" si="0"/>
        <v>1.7835560955189831</v>
      </c>
      <c r="F10" s="15">
        <f t="shared" si="1"/>
        <v>2.2290516479714135</v>
      </c>
      <c r="G10" s="15">
        <f t="shared" si="2"/>
        <v>2.6745472004238438</v>
      </c>
      <c r="H10" s="15">
        <f t="shared" si="3"/>
        <v>3.120042752876274</v>
      </c>
      <c r="I10" s="15">
        <f t="shared" si="4"/>
        <v>3.5655383053287046</v>
      </c>
      <c r="J10" s="3"/>
      <c r="K10" s="15">
        <f t="shared" si="5"/>
        <v>1.9617543164999551</v>
      </c>
      <c r="L10" s="15">
        <f t="shared" si="6"/>
        <v>2.2290516479714135</v>
      </c>
      <c r="M10" s="15">
        <f t="shared" si="7"/>
        <v>2.4963489794428715</v>
      </c>
      <c r="N10" s="15">
        <f t="shared" si="8"/>
        <v>2.6745472004238438</v>
      </c>
      <c r="O10" s="15">
        <f t="shared" si="9"/>
        <v>2.852745421404816</v>
      </c>
      <c r="P10" s="15">
        <f t="shared" si="10"/>
        <v>3.120042752876274</v>
      </c>
      <c r="Q10" s="15">
        <f t="shared" si="11"/>
        <v>3.3873400843477324</v>
      </c>
    </row>
    <row r="11" spans="1:17" x14ac:dyDescent="0.55000000000000004">
      <c r="A11" s="8" t="s">
        <v>24</v>
      </c>
      <c r="B11" s="3" t="s">
        <v>14</v>
      </c>
      <c r="C11" s="16">
        <v>2.9411112214827155</v>
      </c>
      <c r="D11" s="16">
        <v>0.84032107624437835</v>
      </c>
      <c r="E11" s="15">
        <f t="shared" si="0"/>
        <v>2.1007901452383373</v>
      </c>
      <c r="F11" s="15">
        <f t="shared" si="1"/>
        <v>2.5209506833605264</v>
      </c>
      <c r="G11" s="15">
        <f t="shared" si="2"/>
        <v>2.9411112214827155</v>
      </c>
      <c r="H11" s="15">
        <f t="shared" si="3"/>
        <v>3.3612717596049047</v>
      </c>
      <c r="I11" s="15">
        <f t="shared" si="4"/>
        <v>3.7814322977270938</v>
      </c>
      <c r="J11" s="3"/>
      <c r="K11" s="15">
        <f t="shared" si="5"/>
        <v>2.2688543604872127</v>
      </c>
      <c r="L11" s="15">
        <f t="shared" si="6"/>
        <v>2.5209506833605264</v>
      </c>
      <c r="M11" s="15">
        <f t="shared" si="7"/>
        <v>2.7730470062338397</v>
      </c>
      <c r="N11" s="15">
        <f t="shared" si="8"/>
        <v>2.9411112214827155</v>
      </c>
      <c r="O11" s="15">
        <f t="shared" si="9"/>
        <v>3.1091754367315914</v>
      </c>
      <c r="P11" s="15">
        <f t="shared" si="10"/>
        <v>3.3612717596049047</v>
      </c>
      <c r="Q11" s="15">
        <f t="shared" si="11"/>
        <v>3.6133680824782184</v>
      </c>
    </row>
    <row r="12" spans="1:17" x14ac:dyDescent="0.55000000000000004">
      <c r="A12" s="12" t="s">
        <v>25</v>
      </c>
      <c r="B12" s="10" t="s">
        <v>14</v>
      </c>
      <c r="C12" s="17">
        <v>2.9482798582828305</v>
      </c>
      <c r="D12" s="17">
        <v>0.79927313253540411</v>
      </c>
      <c r="E12" s="18">
        <f t="shared" si="0"/>
        <v>2.1490067257474266</v>
      </c>
      <c r="F12" s="18">
        <f t="shared" si="1"/>
        <v>2.5486432920151283</v>
      </c>
      <c r="G12" s="18">
        <f t="shared" si="2"/>
        <v>2.9482798582828305</v>
      </c>
      <c r="H12" s="18">
        <f t="shared" si="3"/>
        <v>3.3479164245505326</v>
      </c>
      <c r="I12" s="18">
        <f t="shared" si="4"/>
        <v>3.7475529908182343</v>
      </c>
      <c r="J12" s="10"/>
      <c r="K12" s="18">
        <f t="shared" si="5"/>
        <v>2.3088613522545072</v>
      </c>
      <c r="L12" s="18">
        <f t="shared" si="6"/>
        <v>2.5486432920151283</v>
      </c>
      <c r="M12" s="18">
        <f t="shared" si="7"/>
        <v>2.7884252317757499</v>
      </c>
      <c r="N12" s="18">
        <f t="shared" si="8"/>
        <v>2.9482798582828305</v>
      </c>
      <c r="O12" s="18">
        <f t="shared" si="9"/>
        <v>3.1081344847899111</v>
      </c>
      <c r="P12" s="18">
        <f t="shared" si="10"/>
        <v>3.3479164245505326</v>
      </c>
      <c r="Q12" s="18">
        <f t="shared" si="11"/>
        <v>3.5876983643111537</v>
      </c>
    </row>
    <row r="13" spans="1:17" x14ac:dyDescent="0.55000000000000004">
      <c r="A13" s="7" t="s">
        <v>13</v>
      </c>
      <c r="B13" s="3" t="s">
        <v>14</v>
      </c>
      <c r="C13" s="14">
        <v>2.8030482802261694</v>
      </c>
      <c r="D13" s="14">
        <v>0.48650209165266023</v>
      </c>
      <c r="E13" s="15">
        <f t="shared" si="0"/>
        <v>2.316546188573509</v>
      </c>
      <c r="F13" s="15">
        <f t="shared" si="1"/>
        <v>2.5597972343998392</v>
      </c>
      <c r="G13" s="15">
        <f t="shared" si="2"/>
        <v>2.8030482802261694</v>
      </c>
      <c r="H13" s="15">
        <f t="shared" si="3"/>
        <v>3.0462993260524995</v>
      </c>
      <c r="I13" s="15">
        <f t="shared" si="4"/>
        <v>3.2895503718788297</v>
      </c>
      <c r="J13" s="3"/>
      <c r="K13" s="15">
        <f t="shared" si="5"/>
        <v>2.4138466069040412</v>
      </c>
      <c r="L13" s="15">
        <f t="shared" si="6"/>
        <v>2.5597972343998392</v>
      </c>
      <c r="M13" s="15">
        <f t="shared" si="7"/>
        <v>2.7057478618956372</v>
      </c>
      <c r="N13" s="15">
        <f t="shared" si="8"/>
        <v>2.8030482802261694</v>
      </c>
      <c r="O13" s="15">
        <f t="shared" si="9"/>
        <v>2.9003486985567015</v>
      </c>
      <c r="P13" s="15">
        <f t="shared" si="10"/>
        <v>3.0462993260524995</v>
      </c>
      <c r="Q13" s="15">
        <f t="shared" si="11"/>
        <v>3.1922499535482975</v>
      </c>
    </row>
    <row r="14" spans="1:17" x14ac:dyDescent="0.55000000000000004">
      <c r="A14" s="8" t="s">
        <v>26</v>
      </c>
      <c r="B14" s="3" t="s">
        <v>14</v>
      </c>
      <c r="C14" s="16">
        <v>2.4481694866615831</v>
      </c>
      <c r="D14" s="16">
        <v>0.68135845730156708</v>
      </c>
      <c r="E14" s="15">
        <f t="shared" si="0"/>
        <v>1.7668110293600159</v>
      </c>
      <c r="F14" s="15">
        <f t="shared" si="1"/>
        <v>2.1074902580107997</v>
      </c>
      <c r="G14" s="15">
        <f t="shared" si="2"/>
        <v>2.4481694866615831</v>
      </c>
      <c r="H14" s="15">
        <f t="shared" si="3"/>
        <v>2.7888487153123664</v>
      </c>
      <c r="I14" s="15">
        <f t="shared" si="4"/>
        <v>3.1295279439631503</v>
      </c>
      <c r="J14" s="3"/>
      <c r="K14" s="15">
        <f t="shared" si="5"/>
        <v>1.9030827208203294</v>
      </c>
      <c r="L14" s="15">
        <f t="shared" si="6"/>
        <v>2.1074902580107997</v>
      </c>
      <c r="M14" s="15">
        <f t="shared" si="7"/>
        <v>2.3118977952012698</v>
      </c>
      <c r="N14" s="15">
        <f t="shared" si="8"/>
        <v>2.4481694866615831</v>
      </c>
      <c r="O14" s="15">
        <f t="shared" si="9"/>
        <v>2.5844411781218963</v>
      </c>
      <c r="P14" s="15">
        <f t="shared" si="10"/>
        <v>2.7888487153123664</v>
      </c>
      <c r="Q14" s="15">
        <f t="shared" si="11"/>
        <v>2.993256252502837</v>
      </c>
    </row>
    <row r="15" spans="1:17" x14ac:dyDescent="0.55000000000000004">
      <c r="A15" s="8" t="s">
        <v>27</v>
      </c>
      <c r="B15" s="3" t="s">
        <v>14</v>
      </c>
      <c r="C15" s="16">
        <v>2.8165458097413953</v>
      </c>
      <c r="D15" s="16">
        <v>0.79135977647255318</v>
      </c>
      <c r="E15" s="15">
        <f t="shared" si="0"/>
        <v>2.0251860332688421</v>
      </c>
      <c r="F15" s="15">
        <f t="shared" si="1"/>
        <v>2.4208659215051189</v>
      </c>
      <c r="G15" s="15">
        <f t="shared" si="2"/>
        <v>2.8165458097413953</v>
      </c>
      <c r="H15" s="15">
        <f t="shared" si="3"/>
        <v>3.2122256979776718</v>
      </c>
      <c r="I15" s="15">
        <f t="shared" si="4"/>
        <v>3.6079055862139486</v>
      </c>
      <c r="J15" s="3"/>
      <c r="K15" s="15">
        <f t="shared" si="5"/>
        <v>2.1834579885633527</v>
      </c>
      <c r="L15" s="15">
        <f t="shared" si="6"/>
        <v>2.4208659215051189</v>
      </c>
      <c r="M15" s="15">
        <f t="shared" si="7"/>
        <v>2.6582738544468847</v>
      </c>
      <c r="N15" s="15">
        <f t="shared" si="8"/>
        <v>2.8165458097413953</v>
      </c>
      <c r="O15" s="15">
        <f t="shared" si="9"/>
        <v>2.974817765035906</v>
      </c>
      <c r="P15" s="15">
        <f t="shared" si="10"/>
        <v>3.2122256979776718</v>
      </c>
      <c r="Q15" s="15">
        <f t="shared" si="11"/>
        <v>3.449633630919438</v>
      </c>
    </row>
    <row r="16" spans="1:17" x14ac:dyDescent="0.55000000000000004">
      <c r="A16" s="8" t="s">
        <v>28</v>
      </c>
      <c r="B16" s="3" t="s">
        <v>14</v>
      </c>
      <c r="C16" s="16">
        <v>2.8929836760372445</v>
      </c>
      <c r="D16" s="16">
        <v>0.71569137448063369</v>
      </c>
      <c r="E16" s="15">
        <f t="shared" si="0"/>
        <v>2.1772923015566108</v>
      </c>
      <c r="F16" s="15">
        <f t="shared" si="1"/>
        <v>2.5351379887969276</v>
      </c>
      <c r="G16" s="15">
        <f t="shared" si="2"/>
        <v>2.8929836760372445</v>
      </c>
      <c r="H16" s="15">
        <f t="shared" si="3"/>
        <v>3.2508293632775613</v>
      </c>
      <c r="I16" s="15">
        <f t="shared" si="4"/>
        <v>3.6086750505178782</v>
      </c>
      <c r="J16" s="3"/>
      <c r="K16" s="15">
        <f t="shared" si="5"/>
        <v>2.3204305764527375</v>
      </c>
      <c r="L16" s="15">
        <f t="shared" si="6"/>
        <v>2.5351379887969276</v>
      </c>
      <c r="M16" s="15">
        <f t="shared" si="7"/>
        <v>2.7498454011411178</v>
      </c>
      <c r="N16" s="15">
        <f t="shared" si="8"/>
        <v>2.8929836760372445</v>
      </c>
      <c r="O16" s="15">
        <f t="shared" si="9"/>
        <v>3.0361219509333712</v>
      </c>
      <c r="P16" s="15">
        <f t="shared" si="10"/>
        <v>3.2508293632775613</v>
      </c>
      <c r="Q16" s="15">
        <f t="shared" si="11"/>
        <v>3.4655367756217514</v>
      </c>
    </row>
    <row r="17" spans="1:19" x14ac:dyDescent="0.55000000000000004">
      <c r="A17" s="8" t="s">
        <v>62</v>
      </c>
      <c r="B17" s="3" t="s">
        <v>14</v>
      </c>
      <c r="C17" s="16">
        <v>2.8428694414092042</v>
      </c>
      <c r="D17" s="16">
        <v>0.79085259153208021</v>
      </c>
      <c r="E17" s="15">
        <f t="shared" si="0"/>
        <v>2.0520168498771238</v>
      </c>
      <c r="F17" s="15">
        <f t="shared" si="1"/>
        <v>2.447443145643164</v>
      </c>
      <c r="G17" s="15">
        <f t="shared" si="2"/>
        <v>2.8428694414092042</v>
      </c>
      <c r="H17" s="15">
        <f t="shared" si="3"/>
        <v>3.2382957371752443</v>
      </c>
      <c r="I17" s="15">
        <f t="shared" si="4"/>
        <v>3.6337220329412845</v>
      </c>
      <c r="J17" s="3"/>
      <c r="K17" s="15">
        <f t="shared" si="5"/>
        <v>2.21018736818354</v>
      </c>
      <c r="L17" s="15">
        <f t="shared" si="6"/>
        <v>2.447443145643164</v>
      </c>
      <c r="M17" s="15">
        <f t="shared" si="7"/>
        <v>2.684698923102788</v>
      </c>
      <c r="N17" s="15">
        <f t="shared" si="8"/>
        <v>2.8428694414092042</v>
      </c>
      <c r="O17" s="15">
        <f t="shared" si="9"/>
        <v>3.0010399597156203</v>
      </c>
      <c r="P17" s="15">
        <f t="shared" si="10"/>
        <v>3.2382957371752443</v>
      </c>
      <c r="Q17" s="15">
        <f t="shared" si="11"/>
        <v>3.4755515146348683</v>
      </c>
    </row>
    <row r="18" spans="1:19" x14ac:dyDescent="0.55000000000000004">
      <c r="A18" s="8" t="s">
        <v>29</v>
      </c>
      <c r="B18" s="3" t="s">
        <v>14</v>
      </c>
      <c r="C18" s="16">
        <v>3.2197940465547243</v>
      </c>
      <c r="D18" s="16">
        <v>0.6713577662292336</v>
      </c>
      <c r="E18" s="15">
        <f t="shared" si="0"/>
        <v>2.5484362803254905</v>
      </c>
      <c r="F18" s="15">
        <f t="shared" si="1"/>
        <v>2.8841151634401077</v>
      </c>
      <c r="G18" s="15">
        <f t="shared" si="2"/>
        <v>3.2197940465547243</v>
      </c>
      <c r="H18" s="15">
        <f t="shared" si="3"/>
        <v>3.555472929669341</v>
      </c>
      <c r="I18" s="15">
        <f t="shared" si="4"/>
        <v>3.8911518127839582</v>
      </c>
      <c r="J18" s="3"/>
      <c r="K18" s="15">
        <f t="shared" si="5"/>
        <v>2.6827078335713375</v>
      </c>
      <c r="L18" s="15">
        <f t="shared" si="6"/>
        <v>2.8841151634401077</v>
      </c>
      <c r="M18" s="15">
        <f t="shared" si="7"/>
        <v>3.0855224933088774</v>
      </c>
      <c r="N18" s="15">
        <f t="shared" si="8"/>
        <v>3.2197940465547243</v>
      </c>
      <c r="O18" s="15">
        <f t="shared" si="9"/>
        <v>3.3540655998005713</v>
      </c>
      <c r="P18" s="15">
        <f t="shared" si="10"/>
        <v>3.555472929669341</v>
      </c>
      <c r="Q18" s="15">
        <f t="shared" si="11"/>
        <v>3.7568802595381112</v>
      </c>
    </row>
    <row r="19" spans="1:19" x14ac:dyDescent="0.55000000000000004">
      <c r="A19" s="12" t="s">
        <v>30</v>
      </c>
      <c r="B19" s="10" t="s">
        <v>14</v>
      </c>
      <c r="C19" s="17">
        <v>2.5979272209529527</v>
      </c>
      <c r="D19" s="17">
        <v>0.80331077320183919</v>
      </c>
      <c r="E19" s="18">
        <f t="shared" si="0"/>
        <v>1.7946164477511135</v>
      </c>
      <c r="F19" s="18">
        <f t="shared" si="1"/>
        <v>2.1962718343520331</v>
      </c>
      <c r="G19" s="18">
        <f t="shared" si="2"/>
        <v>2.5979272209529527</v>
      </c>
      <c r="H19" s="18">
        <f t="shared" si="3"/>
        <v>2.9995826075538723</v>
      </c>
      <c r="I19" s="18">
        <f t="shared" si="4"/>
        <v>3.4012379941547919</v>
      </c>
      <c r="J19" s="10"/>
      <c r="K19" s="18">
        <f t="shared" si="5"/>
        <v>1.9552786023914814</v>
      </c>
      <c r="L19" s="18">
        <f t="shared" si="6"/>
        <v>2.1962718343520331</v>
      </c>
      <c r="M19" s="18">
        <f t="shared" si="7"/>
        <v>2.4372650663125848</v>
      </c>
      <c r="N19" s="18">
        <f t="shared" si="8"/>
        <v>2.5979272209529527</v>
      </c>
      <c r="O19" s="18">
        <f t="shared" si="9"/>
        <v>2.7585893755933206</v>
      </c>
      <c r="P19" s="18">
        <f t="shared" si="10"/>
        <v>2.9995826075538723</v>
      </c>
      <c r="Q19" s="18">
        <f t="shared" si="11"/>
        <v>3.240575839514424</v>
      </c>
    </row>
    <row r="20" spans="1:19" x14ac:dyDescent="0.55000000000000004">
      <c r="A20" s="7" t="s">
        <v>31</v>
      </c>
      <c r="B20" s="3" t="s">
        <v>14</v>
      </c>
      <c r="C20" s="14">
        <v>2.6239878002568253</v>
      </c>
      <c r="D20" s="14">
        <v>0.51412776927025583</v>
      </c>
      <c r="E20" s="15">
        <f t="shared" si="0"/>
        <v>2.1098600309865696</v>
      </c>
      <c r="F20" s="15">
        <f t="shared" si="1"/>
        <v>2.3669239156216975</v>
      </c>
      <c r="G20" s="15">
        <f t="shared" si="2"/>
        <v>2.6239878002568253</v>
      </c>
      <c r="H20" s="15">
        <f t="shared" si="3"/>
        <v>2.8810516848919532</v>
      </c>
      <c r="I20" s="15">
        <f t="shared" si="4"/>
        <v>3.138115569527081</v>
      </c>
      <c r="J20" s="3"/>
      <c r="K20" s="15">
        <f t="shared" si="5"/>
        <v>2.2126855848406208</v>
      </c>
      <c r="L20" s="15">
        <f t="shared" si="6"/>
        <v>2.3669239156216975</v>
      </c>
      <c r="M20" s="15">
        <f t="shared" si="7"/>
        <v>2.5211622464027741</v>
      </c>
      <c r="N20" s="15">
        <f t="shared" si="8"/>
        <v>2.6239878002568253</v>
      </c>
      <c r="O20" s="15">
        <f t="shared" si="9"/>
        <v>2.7268133541108766</v>
      </c>
      <c r="P20" s="15">
        <f t="shared" si="10"/>
        <v>2.8810516848919532</v>
      </c>
      <c r="Q20" s="15">
        <f t="shared" si="11"/>
        <v>3.0352900156730298</v>
      </c>
    </row>
    <row r="21" spans="1:19" x14ac:dyDescent="0.55000000000000004">
      <c r="A21" s="7" t="s">
        <v>32</v>
      </c>
      <c r="B21" s="3" t="s">
        <v>14</v>
      </c>
      <c r="C21" s="14">
        <v>2.6850347118748932</v>
      </c>
      <c r="D21" s="14">
        <v>0.48778574573178718</v>
      </c>
      <c r="E21" s="15">
        <f t="shared" ref="E21" si="12">C21-D21</f>
        <v>2.1972489661431061</v>
      </c>
      <c r="F21" s="15">
        <f t="shared" ref="F21" si="13">C21-0.5*D21</f>
        <v>2.4411418390089996</v>
      </c>
      <c r="G21" s="15">
        <f t="shared" ref="G21" si="14">C21</f>
        <v>2.6850347118748932</v>
      </c>
      <c r="H21" s="15">
        <f t="shared" ref="H21" si="15">C21+0.5*D21</f>
        <v>2.9289275847407867</v>
      </c>
      <c r="I21" s="15">
        <f t="shared" ref="I21" si="16">C21+D21</f>
        <v>3.1728204576066803</v>
      </c>
      <c r="J21" s="3"/>
      <c r="K21" s="15">
        <f t="shared" ref="K21" si="17">C21-0.8*D21</f>
        <v>2.2948061152894637</v>
      </c>
      <c r="L21" s="15">
        <f t="shared" ref="L21" si="18">C21-0.5*D21</f>
        <v>2.4411418390089996</v>
      </c>
      <c r="M21" s="15">
        <f t="shared" ref="M21" si="19">C21-0.2*D21</f>
        <v>2.5874775627285356</v>
      </c>
      <c r="N21" s="15">
        <f t="shared" ref="N21" si="20">C21</f>
        <v>2.6850347118748932</v>
      </c>
      <c r="O21" s="15">
        <f t="shared" ref="O21" si="21">C21+0.2*D21</f>
        <v>2.7825918610212508</v>
      </c>
      <c r="P21" s="15">
        <f t="shared" ref="P21" si="22">C21+0.5*D21</f>
        <v>2.9289275847407867</v>
      </c>
      <c r="Q21" s="15">
        <f t="shared" ref="Q21" si="23">C21+0.8*D21</f>
        <v>3.0752633084603227</v>
      </c>
    </row>
    <row r="22" spans="1:19" x14ac:dyDescent="0.55000000000000004">
      <c r="A22" s="8" t="s">
        <v>33</v>
      </c>
      <c r="B22" s="3" t="s">
        <v>14</v>
      </c>
      <c r="C22" s="16">
        <v>2.4706852973963502</v>
      </c>
      <c r="D22" s="16">
        <v>0.72555148023323668</v>
      </c>
      <c r="E22" s="15">
        <f t="shared" si="0"/>
        <v>1.7451338171631137</v>
      </c>
      <c r="F22" s="15">
        <f t="shared" si="1"/>
        <v>2.1079095572797319</v>
      </c>
      <c r="G22" s="15">
        <f t="shared" si="2"/>
        <v>2.4706852973963502</v>
      </c>
      <c r="H22" s="15">
        <f t="shared" si="3"/>
        <v>2.8334610375129685</v>
      </c>
      <c r="I22" s="15">
        <f t="shared" si="4"/>
        <v>3.1962367776295868</v>
      </c>
      <c r="J22" s="3"/>
      <c r="K22" s="15">
        <f t="shared" si="5"/>
        <v>1.8902441132097607</v>
      </c>
      <c r="L22" s="15">
        <f t="shared" si="6"/>
        <v>2.1079095572797319</v>
      </c>
      <c r="M22" s="15">
        <f t="shared" si="7"/>
        <v>2.3255750013497027</v>
      </c>
      <c r="N22" s="15">
        <f t="shared" si="8"/>
        <v>2.4706852973963502</v>
      </c>
      <c r="O22" s="15">
        <f t="shared" si="9"/>
        <v>2.6157955934429977</v>
      </c>
      <c r="P22" s="15">
        <f t="shared" si="10"/>
        <v>2.8334610375129685</v>
      </c>
      <c r="Q22" s="15">
        <f t="shared" si="11"/>
        <v>3.0511264815829398</v>
      </c>
      <c r="S22" s="4"/>
    </row>
    <row r="23" spans="1:19" x14ac:dyDescent="0.55000000000000004">
      <c r="A23" s="8" t="s">
        <v>34</v>
      </c>
      <c r="B23" s="3" t="s">
        <v>14</v>
      </c>
      <c r="C23" s="16">
        <v>2.6679028288246363</v>
      </c>
      <c r="D23" s="16">
        <v>0.68534128887625922</v>
      </c>
      <c r="E23" s="15">
        <f t="shared" si="0"/>
        <v>1.9825615399483771</v>
      </c>
      <c r="F23" s="15">
        <f t="shared" si="1"/>
        <v>2.3252321843865067</v>
      </c>
      <c r="G23" s="15">
        <f t="shared" si="2"/>
        <v>2.6679028288246363</v>
      </c>
      <c r="H23" s="15">
        <f t="shared" si="3"/>
        <v>3.0105734732627658</v>
      </c>
      <c r="I23" s="15">
        <f t="shared" si="4"/>
        <v>3.3532441177008954</v>
      </c>
      <c r="J23" s="3"/>
      <c r="K23" s="15">
        <f t="shared" si="5"/>
        <v>2.1196297977236287</v>
      </c>
      <c r="L23" s="15">
        <f t="shared" si="6"/>
        <v>2.3252321843865067</v>
      </c>
      <c r="M23" s="15">
        <f t="shared" si="7"/>
        <v>2.5308345710493843</v>
      </c>
      <c r="N23" s="15">
        <f t="shared" si="8"/>
        <v>2.6679028288246363</v>
      </c>
      <c r="O23" s="15">
        <f t="shared" si="9"/>
        <v>2.8049710865998883</v>
      </c>
      <c r="P23" s="15">
        <f t="shared" si="10"/>
        <v>3.0105734732627658</v>
      </c>
      <c r="Q23" s="15">
        <f t="shared" si="11"/>
        <v>3.2161758599256438</v>
      </c>
    </row>
    <row r="24" spans="1:19" x14ac:dyDescent="0.55000000000000004">
      <c r="A24" s="8" t="s">
        <v>35</v>
      </c>
      <c r="B24" s="3" t="s">
        <v>14</v>
      </c>
      <c r="C24" s="16">
        <v>3.2344569164376753</v>
      </c>
      <c r="D24" s="16">
        <v>0.71576343674942899</v>
      </c>
      <c r="E24" s="15">
        <f t="shared" si="0"/>
        <v>2.5186934796882463</v>
      </c>
      <c r="F24" s="15">
        <f t="shared" si="1"/>
        <v>2.8765751980629606</v>
      </c>
      <c r="G24" s="15">
        <f t="shared" si="2"/>
        <v>3.2344569164376753</v>
      </c>
      <c r="H24" s="15">
        <f t="shared" si="3"/>
        <v>3.59233863481239</v>
      </c>
      <c r="I24" s="15">
        <f t="shared" si="4"/>
        <v>3.9502203531871043</v>
      </c>
      <c r="J24" s="3"/>
      <c r="K24" s="15">
        <f t="shared" si="5"/>
        <v>2.6618461670381319</v>
      </c>
      <c r="L24" s="15">
        <f t="shared" si="6"/>
        <v>2.8765751980629606</v>
      </c>
      <c r="M24" s="15">
        <f t="shared" si="7"/>
        <v>3.0913042290877897</v>
      </c>
      <c r="N24" s="15">
        <f t="shared" si="8"/>
        <v>3.2344569164376753</v>
      </c>
      <c r="O24" s="15">
        <f t="shared" si="9"/>
        <v>3.3776096037875609</v>
      </c>
      <c r="P24" s="15">
        <f t="shared" si="10"/>
        <v>3.59233863481239</v>
      </c>
      <c r="Q24" s="15">
        <f t="shared" si="11"/>
        <v>3.8070676658372187</v>
      </c>
    </row>
    <row r="25" spans="1:19" x14ac:dyDescent="0.55000000000000004">
      <c r="A25" s="8" t="s">
        <v>36</v>
      </c>
      <c r="B25" s="3" t="s">
        <v>14</v>
      </c>
      <c r="C25" s="16">
        <v>2.292937319956299</v>
      </c>
      <c r="D25" s="16">
        <v>0.85842175925813313</v>
      </c>
      <c r="E25" s="15">
        <f t="shared" si="0"/>
        <v>1.4345155606981659</v>
      </c>
      <c r="F25" s="15">
        <f t="shared" si="1"/>
        <v>1.8637264403272324</v>
      </c>
      <c r="G25" s="15">
        <f t="shared" si="2"/>
        <v>2.292937319956299</v>
      </c>
      <c r="H25" s="15">
        <f t="shared" si="3"/>
        <v>2.7221481995853658</v>
      </c>
      <c r="I25" s="15">
        <f t="shared" si="4"/>
        <v>3.1513590792144321</v>
      </c>
      <c r="J25" s="3"/>
      <c r="K25" s="15">
        <f t="shared" si="5"/>
        <v>1.6061999125497923</v>
      </c>
      <c r="L25" s="15">
        <f t="shared" si="6"/>
        <v>1.8637264403272324</v>
      </c>
      <c r="M25" s="15">
        <f t="shared" si="7"/>
        <v>2.1212529681046726</v>
      </c>
      <c r="N25" s="15">
        <f t="shared" si="8"/>
        <v>2.292937319956299</v>
      </c>
      <c r="O25" s="15">
        <f t="shared" si="9"/>
        <v>2.4646216718079255</v>
      </c>
      <c r="P25" s="15">
        <f t="shared" si="10"/>
        <v>2.7221481995853658</v>
      </c>
      <c r="Q25" s="15">
        <f t="shared" si="11"/>
        <v>2.9796747273628057</v>
      </c>
    </row>
    <row r="26" spans="1:19" x14ac:dyDescent="0.55000000000000004">
      <c r="A26" s="8" t="s">
        <v>37</v>
      </c>
      <c r="B26" s="3" t="s">
        <v>14</v>
      </c>
      <c r="C26" s="16">
        <v>2.6395152478394683</v>
      </c>
      <c r="D26" s="16">
        <v>0.73372255364206274</v>
      </c>
      <c r="E26" s="15">
        <f t="shared" si="0"/>
        <v>1.9057926941974057</v>
      </c>
      <c r="F26" s="15">
        <f t="shared" si="1"/>
        <v>2.2726539710184368</v>
      </c>
      <c r="G26" s="15">
        <f t="shared" si="2"/>
        <v>2.6395152478394683</v>
      </c>
      <c r="H26" s="15">
        <f t="shared" si="3"/>
        <v>3.0063765246604999</v>
      </c>
      <c r="I26" s="15">
        <f t="shared" si="4"/>
        <v>3.373237801481531</v>
      </c>
      <c r="J26" s="3"/>
      <c r="K26" s="15">
        <f t="shared" si="5"/>
        <v>2.0525372049258181</v>
      </c>
      <c r="L26" s="15">
        <f t="shared" si="6"/>
        <v>2.2726539710184368</v>
      </c>
      <c r="M26" s="15">
        <f t="shared" si="7"/>
        <v>2.4927707371110559</v>
      </c>
      <c r="N26" s="15">
        <f t="shared" si="8"/>
        <v>2.6395152478394683</v>
      </c>
      <c r="O26" s="15">
        <f t="shared" si="9"/>
        <v>2.7862597585678808</v>
      </c>
      <c r="P26" s="15">
        <f t="shared" si="10"/>
        <v>3.0063765246604999</v>
      </c>
      <c r="Q26" s="15">
        <f t="shared" si="11"/>
        <v>3.2264932907531185</v>
      </c>
    </row>
    <row r="27" spans="1:19" x14ac:dyDescent="0.55000000000000004">
      <c r="A27" s="8" t="s">
        <v>38</v>
      </c>
      <c r="B27" s="3" t="s">
        <v>14</v>
      </c>
      <c r="C27" s="16">
        <v>2.5426310387073237</v>
      </c>
      <c r="D27" s="16">
        <v>1.0070423462314433</v>
      </c>
      <c r="E27" s="15">
        <f t="shared" si="0"/>
        <v>1.5355886924758804</v>
      </c>
      <c r="F27" s="15">
        <f t="shared" si="1"/>
        <v>2.0391098655916018</v>
      </c>
      <c r="G27" s="15">
        <f t="shared" si="2"/>
        <v>2.5426310387073237</v>
      </c>
      <c r="H27" s="15">
        <f t="shared" si="3"/>
        <v>3.0461522118230455</v>
      </c>
      <c r="I27" s="15">
        <f t="shared" si="4"/>
        <v>3.5496733849387669</v>
      </c>
      <c r="J27" s="3"/>
      <c r="K27" s="15">
        <f t="shared" si="5"/>
        <v>1.7369971617221691</v>
      </c>
      <c r="L27" s="15">
        <f t="shared" si="6"/>
        <v>2.0391098655916018</v>
      </c>
      <c r="M27" s="15">
        <f t="shared" si="7"/>
        <v>2.3412225694610349</v>
      </c>
      <c r="N27" s="15">
        <f t="shared" si="8"/>
        <v>2.5426310387073237</v>
      </c>
      <c r="O27" s="15">
        <f t="shared" si="9"/>
        <v>2.7440395079536124</v>
      </c>
      <c r="P27" s="15">
        <f t="shared" si="10"/>
        <v>3.0461522118230455</v>
      </c>
      <c r="Q27" s="15">
        <f t="shared" si="11"/>
        <v>3.3482649156924782</v>
      </c>
    </row>
    <row r="28" spans="1:19" x14ac:dyDescent="0.55000000000000004">
      <c r="A28" s="8" t="s">
        <v>39</v>
      </c>
      <c r="B28" s="3" t="s">
        <v>14</v>
      </c>
      <c r="C28" s="16">
        <v>2.5454124035628141</v>
      </c>
      <c r="D28" s="16">
        <v>0.82189872907357076</v>
      </c>
      <c r="E28" s="15">
        <f t="shared" si="0"/>
        <v>1.7235136744892432</v>
      </c>
      <c r="F28" s="15">
        <f t="shared" si="1"/>
        <v>2.1344630390260289</v>
      </c>
      <c r="G28" s="15">
        <f t="shared" si="2"/>
        <v>2.5454124035628141</v>
      </c>
      <c r="H28" s="15">
        <f t="shared" si="3"/>
        <v>2.9563617680995993</v>
      </c>
      <c r="I28" s="15">
        <f t="shared" si="4"/>
        <v>3.3673111326363849</v>
      </c>
      <c r="J28" s="3"/>
      <c r="K28" s="15">
        <f t="shared" si="5"/>
        <v>1.8878934203039575</v>
      </c>
      <c r="L28" s="15">
        <f t="shared" si="6"/>
        <v>2.1344630390260289</v>
      </c>
      <c r="M28" s="15">
        <f t="shared" si="7"/>
        <v>2.3810326577480998</v>
      </c>
      <c r="N28" s="15">
        <f t="shared" si="8"/>
        <v>2.5454124035628141</v>
      </c>
      <c r="O28" s="15">
        <f t="shared" si="9"/>
        <v>2.7097921493775283</v>
      </c>
      <c r="P28" s="15">
        <f t="shared" si="10"/>
        <v>2.9563617680995993</v>
      </c>
      <c r="Q28" s="15">
        <f t="shared" si="11"/>
        <v>3.2029313868216707</v>
      </c>
    </row>
    <row r="29" spans="1:19" x14ac:dyDescent="0.55000000000000004">
      <c r="A29" s="8" t="s">
        <v>40</v>
      </c>
      <c r="B29" s="3" t="s">
        <v>14</v>
      </c>
      <c r="C29" s="16">
        <v>3.0203138968908307</v>
      </c>
      <c r="D29" s="16">
        <v>0.74022914508990056</v>
      </c>
      <c r="E29" s="15">
        <f t="shared" si="0"/>
        <v>2.2800847518009304</v>
      </c>
      <c r="F29" s="15">
        <f t="shared" si="1"/>
        <v>2.6501993243458806</v>
      </c>
      <c r="G29" s="15">
        <f t="shared" si="2"/>
        <v>3.0203138968908307</v>
      </c>
      <c r="H29" s="15">
        <f t="shared" si="3"/>
        <v>3.3904284694357809</v>
      </c>
      <c r="I29" s="15">
        <f t="shared" si="4"/>
        <v>3.7605430419807311</v>
      </c>
      <c r="J29" s="3"/>
      <c r="K29" s="15">
        <f t="shared" si="5"/>
        <v>2.4281305808189102</v>
      </c>
      <c r="L29" s="15">
        <f t="shared" si="6"/>
        <v>2.6501993243458806</v>
      </c>
      <c r="M29" s="15">
        <f t="shared" si="7"/>
        <v>2.8722680678728505</v>
      </c>
      <c r="N29" s="15">
        <f t="shared" si="8"/>
        <v>3.0203138968908307</v>
      </c>
      <c r="O29" s="15">
        <f t="shared" si="9"/>
        <v>3.168359725908811</v>
      </c>
      <c r="P29" s="15">
        <f t="shared" si="10"/>
        <v>3.3904284694357809</v>
      </c>
      <c r="Q29" s="15">
        <f t="shared" si="11"/>
        <v>3.6124972129627513</v>
      </c>
    </row>
    <row r="30" spans="1:19" x14ac:dyDescent="0.55000000000000004">
      <c r="A30" s="8" t="s">
        <v>41</v>
      </c>
      <c r="B30" s="3" t="s">
        <v>14</v>
      </c>
      <c r="C30" s="16">
        <v>2.695192212178422</v>
      </c>
      <c r="D30" s="16">
        <v>0.8313845132733243</v>
      </c>
      <c r="E30" s="15">
        <f t="shared" si="0"/>
        <v>1.8638076989050978</v>
      </c>
      <c r="F30" s="15">
        <f t="shared" si="1"/>
        <v>2.2794999555417599</v>
      </c>
      <c r="G30" s="15">
        <f t="shared" si="2"/>
        <v>2.695192212178422</v>
      </c>
      <c r="H30" s="15">
        <f t="shared" si="3"/>
        <v>3.1108844688150841</v>
      </c>
      <c r="I30" s="15">
        <f t="shared" si="4"/>
        <v>3.5265767254517462</v>
      </c>
      <c r="J30" s="3"/>
      <c r="K30" s="15">
        <f t="shared" si="5"/>
        <v>2.0300846015597624</v>
      </c>
      <c r="L30" s="15">
        <f t="shared" si="6"/>
        <v>2.2794999555417599</v>
      </c>
      <c r="M30" s="15">
        <f t="shared" si="7"/>
        <v>2.5289153095237573</v>
      </c>
      <c r="N30" s="15">
        <f t="shared" si="8"/>
        <v>2.695192212178422</v>
      </c>
      <c r="O30" s="15">
        <f t="shared" si="9"/>
        <v>2.8614691148330866</v>
      </c>
      <c r="P30" s="15">
        <f t="shared" si="10"/>
        <v>3.1108844688150841</v>
      </c>
      <c r="Q30" s="15">
        <f t="shared" si="11"/>
        <v>3.3602998227970815</v>
      </c>
    </row>
    <row r="31" spans="1:19" x14ac:dyDescent="0.55000000000000004">
      <c r="A31" s="12" t="s">
        <v>42</v>
      </c>
      <c r="B31" s="10" t="s">
        <v>14</v>
      </c>
      <c r="C31" s="17">
        <v>2.7412999569550491</v>
      </c>
      <c r="D31" s="17">
        <v>0.74608244498047049</v>
      </c>
      <c r="E31" s="18">
        <f t="shared" si="0"/>
        <v>1.9952175119745785</v>
      </c>
      <c r="F31" s="18">
        <f t="shared" si="1"/>
        <v>2.3682587344648138</v>
      </c>
      <c r="G31" s="18">
        <f t="shared" si="2"/>
        <v>2.7412999569550491</v>
      </c>
      <c r="H31" s="18">
        <f t="shared" si="3"/>
        <v>3.1143411794452844</v>
      </c>
      <c r="I31" s="18">
        <f t="shared" si="4"/>
        <v>3.4873824019355197</v>
      </c>
      <c r="J31" s="10"/>
      <c r="K31" s="18">
        <f t="shared" si="5"/>
        <v>2.1444340009706728</v>
      </c>
      <c r="L31" s="18">
        <f t="shared" si="6"/>
        <v>2.3682587344648138</v>
      </c>
      <c r="M31" s="18">
        <f t="shared" si="7"/>
        <v>2.5920834679589548</v>
      </c>
      <c r="N31" s="18">
        <f t="shared" si="8"/>
        <v>2.7412999569550491</v>
      </c>
      <c r="O31" s="18">
        <f t="shared" si="9"/>
        <v>2.8905164459511434</v>
      </c>
      <c r="P31" s="18">
        <f t="shared" si="10"/>
        <v>3.1143411794452844</v>
      </c>
      <c r="Q31" s="18">
        <f t="shared" si="11"/>
        <v>3.3381659129394254</v>
      </c>
    </row>
    <row r="32" spans="1:19" x14ac:dyDescent="0.55000000000000004">
      <c r="A32" s="7" t="s">
        <v>16</v>
      </c>
      <c r="B32" s="3" t="s">
        <v>14</v>
      </c>
      <c r="C32" s="14">
        <v>2.4332472434687178</v>
      </c>
      <c r="D32" s="14">
        <v>0.61267304385594856</v>
      </c>
      <c r="E32" s="15">
        <f t="shared" si="0"/>
        <v>1.8205741996127691</v>
      </c>
      <c r="F32" s="15">
        <f t="shared" si="1"/>
        <v>2.1269107215407437</v>
      </c>
      <c r="G32" s="15">
        <f t="shared" si="2"/>
        <v>2.4332472434687178</v>
      </c>
      <c r="H32" s="15">
        <f t="shared" si="3"/>
        <v>2.7395837653966919</v>
      </c>
      <c r="I32" s="15">
        <f t="shared" si="4"/>
        <v>3.0459202873246665</v>
      </c>
      <c r="J32" s="3"/>
      <c r="K32" s="15">
        <f t="shared" si="5"/>
        <v>1.9431088083839589</v>
      </c>
      <c r="L32" s="15">
        <f t="shared" si="6"/>
        <v>2.1269107215407437</v>
      </c>
      <c r="M32" s="15">
        <f t="shared" si="7"/>
        <v>2.310712634697528</v>
      </c>
      <c r="N32" s="15">
        <f t="shared" si="8"/>
        <v>2.4332472434687178</v>
      </c>
      <c r="O32" s="15">
        <f t="shared" si="9"/>
        <v>2.5557818522399076</v>
      </c>
      <c r="P32" s="15">
        <f t="shared" si="10"/>
        <v>2.7395837653966919</v>
      </c>
      <c r="Q32" s="15">
        <f t="shared" si="11"/>
        <v>2.9233856785534766</v>
      </c>
    </row>
    <row r="33" spans="1:17" x14ac:dyDescent="0.55000000000000004">
      <c r="A33" s="8" t="s">
        <v>43</v>
      </c>
      <c r="B33" s="3" t="s">
        <v>14</v>
      </c>
      <c r="C33" s="16">
        <v>2.6861527763980892</v>
      </c>
      <c r="D33" s="16">
        <v>0.76594325167512745</v>
      </c>
      <c r="E33" s="15">
        <f t="shared" si="0"/>
        <v>1.9202095247229618</v>
      </c>
      <c r="F33" s="15">
        <f t="shared" si="1"/>
        <v>2.3031811505605253</v>
      </c>
      <c r="G33" s="15">
        <f t="shared" si="2"/>
        <v>2.6861527763980892</v>
      </c>
      <c r="H33" s="15">
        <f t="shared" si="3"/>
        <v>3.0691244022356532</v>
      </c>
      <c r="I33" s="15">
        <f t="shared" si="4"/>
        <v>3.4520960280732167</v>
      </c>
      <c r="J33" s="3"/>
      <c r="K33" s="15">
        <f t="shared" si="5"/>
        <v>2.0733981750579873</v>
      </c>
      <c r="L33" s="15">
        <f t="shared" si="6"/>
        <v>2.3031811505605253</v>
      </c>
      <c r="M33" s="15">
        <f t="shared" si="7"/>
        <v>2.5329641260630638</v>
      </c>
      <c r="N33" s="15">
        <f t="shared" si="8"/>
        <v>2.6861527763980892</v>
      </c>
      <c r="O33" s="15">
        <f t="shared" si="9"/>
        <v>2.8393414267331147</v>
      </c>
      <c r="P33" s="15">
        <f t="shared" si="10"/>
        <v>3.0691244022356532</v>
      </c>
      <c r="Q33" s="15">
        <f t="shared" si="11"/>
        <v>3.2989073777381912</v>
      </c>
    </row>
    <row r="34" spans="1:17" x14ac:dyDescent="0.55000000000000004">
      <c r="A34" s="8" t="s">
        <v>44</v>
      </c>
      <c r="B34" s="3" t="s">
        <v>14</v>
      </c>
      <c r="C34" s="16">
        <v>2.4041256912023083</v>
      </c>
      <c r="D34" s="16">
        <v>0.81126825861926044</v>
      </c>
      <c r="E34" s="15">
        <f t="shared" si="0"/>
        <v>1.592857432583048</v>
      </c>
      <c r="F34" s="15">
        <f t="shared" si="1"/>
        <v>1.9984915618926782</v>
      </c>
      <c r="G34" s="15">
        <f t="shared" si="2"/>
        <v>2.4041256912023083</v>
      </c>
      <c r="H34" s="15">
        <f t="shared" si="3"/>
        <v>2.8097598205119385</v>
      </c>
      <c r="I34" s="15">
        <f t="shared" si="4"/>
        <v>3.2153939498215687</v>
      </c>
      <c r="J34" s="3"/>
      <c r="K34" s="15">
        <f t="shared" si="5"/>
        <v>1.7551110843069</v>
      </c>
      <c r="L34" s="15">
        <f t="shared" si="6"/>
        <v>1.9984915618926782</v>
      </c>
      <c r="M34" s="15">
        <f t="shared" si="7"/>
        <v>2.2418720394784564</v>
      </c>
      <c r="N34" s="15">
        <f t="shared" si="8"/>
        <v>2.4041256912023083</v>
      </c>
      <c r="O34" s="15">
        <f t="shared" si="9"/>
        <v>2.5663793429261603</v>
      </c>
      <c r="P34" s="15">
        <f t="shared" si="10"/>
        <v>2.8097598205119385</v>
      </c>
      <c r="Q34" s="15">
        <f t="shared" si="11"/>
        <v>3.0531402980977167</v>
      </c>
    </row>
    <row r="35" spans="1:17" x14ac:dyDescent="0.55000000000000004">
      <c r="A35" s="8" t="s">
        <v>45</v>
      </c>
      <c r="B35" s="3" t="s">
        <v>14</v>
      </c>
      <c r="C35" s="16">
        <v>2.3129697692129092</v>
      </c>
      <c r="D35" s="16">
        <v>0.80771289284184378</v>
      </c>
      <c r="E35" s="15">
        <f t="shared" si="0"/>
        <v>1.5052568763710654</v>
      </c>
      <c r="F35" s="15">
        <f t="shared" si="1"/>
        <v>1.9091133227919874</v>
      </c>
      <c r="G35" s="15">
        <f t="shared" si="2"/>
        <v>2.3129697692129092</v>
      </c>
      <c r="H35" s="15">
        <f t="shared" si="3"/>
        <v>2.716826215633831</v>
      </c>
      <c r="I35" s="15">
        <f t="shared" si="4"/>
        <v>3.1206826620547528</v>
      </c>
      <c r="J35" s="3"/>
      <c r="K35" s="15">
        <f t="shared" si="5"/>
        <v>1.6667994549394343</v>
      </c>
      <c r="L35" s="15">
        <f t="shared" si="6"/>
        <v>1.9091133227919874</v>
      </c>
      <c r="M35" s="15">
        <f t="shared" si="7"/>
        <v>2.1514271906445406</v>
      </c>
      <c r="N35" s="15">
        <f t="shared" si="8"/>
        <v>2.3129697692129092</v>
      </c>
      <c r="O35" s="15">
        <f t="shared" si="9"/>
        <v>2.4745123477812778</v>
      </c>
      <c r="P35" s="15">
        <f t="shared" si="10"/>
        <v>2.716826215633831</v>
      </c>
      <c r="Q35" s="15">
        <f t="shared" si="11"/>
        <v>2.9591400834863841</v>
      </c>
    </row>
    <row r="36" spans="1:17" x14ac:dyDescent="0.55000000000000004">
      <c r="A36" s="8" t="s">
        <v>46</v>
      </c>
      <c r="B36" s="3" t="s">
        <v>14</v>
      </c>
      <c r="C36" s="16">
        <v>2.2949571206251322</v>
      </c>
      <c r="D36" s="16">
        <v>0.82779087144115959</v>
      </c>
      <c r="E36" s="15">
        <f t="shared" si="0"/>
        <v>1.4671662491839728</v>
      </c>
      <c r="F36" s="15">
        <f t="shared" si="1"/>
        <v>1.8810616849045525</v>
      </c>
      <c r="G36" s="15">
        <f t="shared" si="2"/>
        <v>2.2949571206251322</v>
      </c>
      <c r="H36" s="15">
        <f t="shared" si="3"/>
        <v>2.708852556345712</v>
      </c>
      <c r="I36" s="15">
        <f t="shared" si="4"/>
        <v>3.1227479920662917</v>
      </c>
      <c r="J36" s="3"/>
      <c r="K36" s="15">
        <f t="shared" si="5"/>
        <v>1.6327244234722045</v>
      </c>
      <c r="L36" s="15">
        <f t="shared" si="6"/>
        <v>1.8810616849045525</v>
      </c>
      <c r="M36" s="15">
        <f t="shared" si="7"/>
        <v>2.1293989463369005</v>
      </c>
      <c r="N36" s="15">
        <f t="shared" si="8"/>
        <v>2.2949571206251322</v>
      </c>
      <c r="O36" s="15">
        <f t="shared" si="9"/>
        <v>2.460515294913364</v>
      </c>
      <c r="P36" s="15">
        <f t="shared" si="10"/>
        <v>2.708852556345712</v>
      </c>
      <c r="Q36" s="15">
        <f t="shared" si="11"/>
        <v>2.95718981777806</v>
      </c>
    </row>
    <row r="37" spans="1:17" x14ac:dyDescent="0.55000000000000004">
      <c r="A37" s="8" t="s">
        <v>47</v>
      </c>
      <c r="B37" s="3" t="s">
        <v>14</v>
      </c>
      <c r="C37" s="16">
        <v>2.6668156683553605</v>
      </c>
      <c r="D37" s="16">
        <v>0.80931058002127987</v>
      </c>
      <c r="E37" s="15">
        <f t="shared" si="0"/>
        <v>1.8575050883340807</v>
      </c>
      <c r="F37" s="15">
        <f t="shared" si="1"/>
        <v>2.2621603783447206</v>
      </c>
      <c r="G37" s="15">
        <f t="shared" si="2"/>
        <v>2.6668156683553605</v>
      </c>
      <c r="H37" s="15">
        <f t="shared" si="3"/>
        <v>3.0714709583660005</v>
      </c>
      <c r="I37" s="15">
        <f t="shared" si="4"/>
        <v>3.4761262483766404</v>
      </c>
      <c r="J37" s="3"/>
      <c r="K37" s="15">
        <f t="shared" si="5"/>
        <v>2.0193672043383364</v>
      </c>
      <c r="L37" s="15">
        <f t="shared" si="6"/>
        <v>2.2621603783447206</v>
      </c>
      <c r="M37" s="15">
        <f t="shared" si="7"/>
        <v>2.5049535523511044</v>
      </c>
      <c r="N37" s="15">
        <f t="shared" si="8"/>
        <v>2.6668156683553605</v>
      </c>
      <c r="O37" s="15">
        <f t="shared" si="9"/>
        <v>2.8286777843596167</v>
      </c>
      <c r="P37" s="15">
        <f t="shared" si="10"/>
        <v>3.0714709583660005</v>
      </c>
      <c r="Q37" s="15">
        <f t="shared" si="11"/>
        <v>3.3142641323723847</v>
      </c>
    </row>
    <row r="38" spans="1:17" x14ac:dyDescent="0.55000000000000004">
      <c r="A38" s="8" t="s">
        <v>48</v>
      </c>
      <c r="B38" s="3" t="s">
        <v>14</v>
      </c>
      <c r="C38" s="16">
        <v>2.4004172047283272</v>
      </c>
      <c r="D38" s="16">
        <v>0.80081568702213379</v>
      </c>
      <c r="E38" s="15">
        <f t="shared" si="0"/>
        <v>1.5996015177061933</v>
      </c>
      <c r="F38" s="15">
        <f t="shared" si="1"/>
        <v>2.0000093612172605</v>
      </c>
      <c r="G38" s="15">
        <f t="shared" si="2"/>
        <v>2.4004172047283272</v>
      </c>
      <c r="H38" s="15">
        <f t="shared" si="3"/>
        <v>2.8008250482393939</v>
      </c>
      <c r="I38" s="15">
        <f t="shared" si="4"/>
        <v>3.2012328917504611</v>
      </c>
      <c r="J38" s="3"/>
      <c r="K38" s="15">
        <f t="shared" si="5"/>
        <v>1.7597646551106201</v>
      </c>
      <c r="L38" s="15">
        <f t="shared" si="6"/>
        <v>2.0000093612172605</v>
      </c>
      <c r="M38" s="15">
        <f t="shared" si="7"/>
        <v>2.2402540673239004</v>
      </c>
      <c r="N38" s="15">
        <f t="shared" si="8"/>
        <v>2.4004172047283272</v>
      </c>
      <c r="O38" s="15">
        <f t="shared" si="9"/>
        <v>2.560580342132754</v>
      </c>
      <c r="P38" s="15">
        <f t="shared" si="10"/>
        <v>2.8008250482393939</v>
      </c>
      <c r="Q38" s="15">
        <f t="shared" si="11"/>
        <v>3.0410697543460343</v>
      </c>
    </row>
    <row r="39" spans="1:17" x14ac:dyDescent="0.55000000000000004">
      <c r="A39" s="12" t="s">
        <v>49</v>
      </c>
      <c r="B39" s="10" t="s">
        <v>14</v>
      </c>
      <c r="C39" s="17">
        <v>2.2672924737591571</v>
      </c>
      <c r="D39" s="17">
        <v>0.87916266307693225</v>
      </c>
      <c r="E39" s="18">
        <f t="shared" si="0"/>
        <v>1.3881298106822249</v>
      </c>
      <c r="F39" s="18">
        <f t="shared" si="1"/>
        <v>1.8277111422206911</v>
      </c>
      <c r="G39" s="18">
        <f t="shared" si="2"/>
        <v>2.2672924737591571</v>
      </c>
      <c r="H39" s="18">
        <f t="shared" si="3"/>
        <v>2.7068738052976231</v>
      </c>
      <c r="I39" s="18">
        <f t="shared" si="4"/>
        <v>3.1464551368360896</v>
      </c>
      <c r="J39" s="10"/>
      <c r="K39" s="18">
        <f t="shared" si="5"/>
        <v>1.5639623432976113</v>
      </c>
      <c r="L39" s="18">
        <f t="shared" si="6"/>
        <v>1.8277111422206911</v>
      </c>
      <c r="M39" s="18">
        <f t="shared" si="7"/>
        <v>2.0914599411437704</v>
      </c>
      <c r="N39" s="18">
        <f t="shared" si="8"/>
        <v>2.2672924737591571</v>
      </c>
      <c r="O39" s="18">
        <f t="shared" si="9"/>
        <v>2.4431250063745438</v>
      </c>
      <c r="P39" s="18">
        <f t="shared" si="10"/>
        <v>2.7068738052976231</v>
      </c>
      <c r="Q39" s="18">
        <f t="shared" si="11"/>
        <v>2.9706226042207029</v>
      </c>
    </row>
    <row r="40" spans="1:17" x14ac:dyDescent="0.55000000000000004">
      <c r="A40" s="7" t="s">
        <v>50</v>
      </c>
      <c r="B40" s="3" t="s">
        <v>14</v>
      </c>
      <c r="C40" s="15">
        <v>2.9712675076984376</v>
      </c>
      <c r="D40" s="15">
        <v>0.56928310584090647</v>
      </c>
      <c r="E40" s="15">
        <f t="shared" si="0"/>
        <v>2.4019844018575309</v>
      </c>
      <c r="F40" s="15">
        <f t="shared" si="1"/>
        <v>2.6866259547779845</v>
      </c>
      <c r="G40" s="15">
        <f t="shared" si="2"/>
        <v>2.9712675076984376</v>
      </c>
      <c r="H40" s="15">
        <f t="shared" si="3"/>
        <v>3.2559090606188907</v>
      </c>
      <c r="I40" s="15">
        <f t="shared" si="4"/>
        <v>3.5405506135393443</v>
      </c>
      <c r="J40" s="3"/>
      <c r="K40" s="15">
        <f t="shared" si="5"/>
        <v>2.5158410230257124</v>
      </c>
      <c r="L40" s="15">
        <f t="shared" si="6"/>
        <v>2.6866259547779845</v>
      </c>
      <c r="M40" s="15">
        <f t="shared" si="7"/>
        <v>2.8574108865302561</v>
      </c>
      <c r="N40" s="15">
        <f t="shared" si="8"/>
        <v>2.9712675076984376</v>
      </c>
      <c r="O40" s="15">
        <f t="shared" si="9"/>
        <v>3.0851241288666191</v>
      </c>
      <c r="P40" s="15">
        <f t="shared" si="10"/>
        <v>3.2559090606188907</v>
      </c>
      <c r="Q40" s="15">
        <f t="shared" si="11"/>
        <v>3.4266939923711628</v>
      </c>
    </row>
    <row r="41" spans="1:17" x14ac:dyDescent="0.55000000000000004">
      <c r="A41" s="8" t="s">
        <v>51</v>
      </c>
      <c r="B41" s="3" t="s">
        <v>14</v>
      </c>
      <c r="C41" s="16">
        <v>2.1409224860103531</v>
      </c>
      <c r="D41" s="16">
        <v>0.77551378373678959</v>
      </c>
      <c r="E41" s="15">
        <f t="shared" si="0"/>
        <v>1.3654087022735635</v>
      </c>
      <c r="F41" s="15">
        <f t="shared" si="1"/>
        <v>1.7531655941419584</v>
      </c>
      <c r="G41" s="15">
        <f t="shared" si="2"/>
        <v>2.1409224860103531</v>
      </c>
      <c r="H41" s="15">
        <f t="shared" si="3"/>
        <v>2.5286793778787477</v>
      </c>
      <c r="I41" s="15">
        <f t="shared" si="4"/>
        <v>2.9164362697471429</v>
      </c>
      <c r="J41" s="3"/>
      <c r="K41" s="15">
        <f t="shared" si="5"/>
        <v>1.5205114590209212</v>
      </c>
      <c r="L41" s="15">
        <f t="shared" si="6"/>
        <v>1.7531655941419584</v>
      </c>
      <c r="M41" s="15">
        <f t="shared" si="7"/>
        <v>1.9858197292629951</v>
      </c>
      <c r="N41" s="15">
        <f t="shared" si="8"/>
        <v>2.1409224860103531</v>
      </c>
      <c r="O41" s="15">
        <f t="shared" si="9"/>
        <v>2.296025242757711</v>
      </c>
      <c r="P41" s="15">
        <f t="shared" si="10"/>
        <v>2.5286793778787477</v>
      </c>
      <c r="Q41" s="15">
        <f t="shared" si="11"/>
        <v>2.7613335129997849</v>
      </c>
    </row>
    <row r="42" spans="1:17" x14ac:dyDescent="0.55000000000000004">
      <c r="A42" s="8" t="s">
        <v>52</v>
      </c>
      <c r="B42" s="3" t="s">
        <v>14</v>
      </c>
      <c r="C42" s="16">
        <v>3.017576680683868</v>
      </c>
      <c r="D42" s="16">
        <v>0.77325329942158538</v>
      </c>
      <c r="E42" s="15">
        <f t="shared" si="0"/>
        <v>2.2443233812622827</v>
      </c>
      <c r="F42" s="15">
        <f t="shared" si="1"/>
        <v>2.6309500309730751</v>
      </c>
      <c r="G42" s="15">
        <f t="shared" si="2"/>
        <v>3.017576680683868</v>
      </c>
      <c r="H42" s="15">
        <f t="shared" si="3"/>
        <v>3.4042033303946608</v>
      </c>
      <c r="I42" s="15">
        <f t="shared" si="4"/>
        <v>3.7908299801054532</v>
      </c>
      <c r="J42" s="3"/>
      <c r="K42" s="15">
        <f t="shared" si="5"/>
        <v>2.3989740411465998</v>
      </c>
      <c r="L42" s="15">
        <f t="shared" si="6"/>
        <v>2.6309500309730751</v>
      </c>
      <c r="M42" s="15">
        <f t="shared" si="7"/>
        <v>2.8629260207995508</v>
      </c>
      <c r="N42" s="15">
        <f t="shared" si="8"/>
        <v>3.017576680683868</v>
      </c>
      <c r="O42" s="15">
        <f t="shared" si="9"/>
        <v>3.1722273405681851</v>
      </c>
      <c r="P42" s="15">
        <f t="shared" si="10"/>
        <v>3.4042033303946608</v>
      </c>
      <c r="Q42" s="15">
        <f t="shared" si="11"/>
        <v>3.6361793202211361</v>
      </c>
    </row>
    <row r="43" spans="1:17" x14ac:dyDescent="0.55000000000000004">
      <c r="A43" s="8" t="s">
        <v>53</v>
      </c>
      <c r="B43" s="3" t="s">
        <v>14</v>
      </c>
      <c r="C43" s="16">
        <v>2.8779731355474025</v>
      </c>
      <c r="D43" s="16">
        <v>0.8232023550095442</v>
      </c>
      <c r="E43" s="15">
        <f t="shared" si="0"/>
        <v>2.0547707805378583</v>
      </c>
      <c r="F43" s="15">
        <f t="shared" si="1"/>
        <v>2.4663719580426307</v>
      </c>
      <c r="G43" s="15">
        <f t="shared" si="2"/>
        <v>2.8779731355474025</v>
      </c>
      <c r="H43" s="15">
        <f t="shared" si="3"/>
        <v>3.2895743130521744</v>
      </c>
      <c r="I43" s="15">
        <f t="shared" si="4"/>
        <v>3.7011754905569467</v>
      </c>
      <c r="J43" s="3"/>
      <c r="K43" s="15">
        <f t="shared" si="5"/>
        <v>2.2194112515397673</v>
      </c>
      <c r="L43" s="15">
        <f t="shared" si="6"/>
        <v>2.4663719580426307</v>
      </c>
      <c r="M43" s="15">
        <f t="shared" si="7"/>
        <v>2.7133326645454936</v>
      </c>
      <c r="N43" s="15">
        <f t="shared" si="8"/>
        <v>2.8779731355474025</v>
      </c>
      <c r="O43" s="15">
        <f t="shared" si="9"/>
        <v>3.0426136065493115</v>
      </c>
      <c r="P43" s="15">
        <f t="shared" si="10"/>
        <v>3.2895743130521744</v>
      </c>
      <c r="Q43" s="15">
        <f t="shared" si="11"/>
        <v>3.5365350195550378</v>
      </c>
    </row>
    <row r="44" spans="1:17" x14ac:dyDescent="0.55000000000000004">
      <c r="A44" s="8" t="s">
        <v>54</v>
      </c>
      <c r="B44" s="3" t="s">
        <v>14</v>
      </c>
      <c r="C44" s="16">
        <v>3.0403684204717254</v>
      </c>
      <c r="D44" s="16">
        <v>0.73515008128940218</v>
      </c>
      <c r="E44" s="15">
        <f t="shared" si="0"/>
        <v>2.3052183391823231</v>
      </c>
      <c r="F44" s="15">
        <f t="shared" si="1"/>
        <v>2.6727933798270245</v>
      </c>
      <c r="G44" s="15">
        <f t="shared" si="2"/>
        <v>3.0403684204717254</v>
      </c>
      <c r="H44" s="15">
        <f t="shared" si="3"/>
        <v>3.4079434611164263</v>
      </c>
      <c r="I44" s="15">
        <f t="shared" si="4"/>
        <v>3.7755185017611277</v>
      </c>
      <c r="J44" s="3"/>
      <c r="K44" s="15">
        <f t="shared" si="5"/>
        <v>2.4522483554402035</v>
      </c>
      <c r="L44" s="15">
        <f t="shared" si="6"/>
        <v>2.6727933798270245</v>
      </c>
      <c r="M44" s="15">
        <f t="shared" si="7"/>
        <v>2.893338404213845</v>
      </c>
      <c r="N44" s="15">
        <f t="shared" si="8"/>
        <v>3.0403684204717254</v>
      </c>
      <c r="O44" s="15">
        <f t="shared" si="9"/>
        <v>3.1873984367296058</v>
      </c>
      <c r="P44" s="15">
        <f t="shared" si="10"/>
        <v>3.4079434611164263</v>
      </c>
      <c r="Q44" s="15">
        <f t="shared" si="11"/>
        <v>3.6284884855032473</v>
      </c>
    </row>
    <row r="45" spans="1:17" x14ac:dyDescent="0.55000000000000004">
      <c r="A45" s="8" t="s">
        <v>55</v>
      </c>
      <c r="B45" s="3" t="s">
        <v>14</v>
      </c>
      <c r="C45" s="16">
        <v>3.3753821617385413</v>
      </c>
      <c r="D45" s="16">
        <v>0.61395829139911029</v>
      </c>
      <c r="E45" s="15">
        <f t="shared" si="0"/>
        <v>2.7614238703394309</v>
      </c>
      <c r="F45" s="15">
        <f t="shared" si="1"/>
        <v>3.0684030160389861</v>
      </c>
      <c r="G45" s="15">
        <f t="shared" si="2"/>
        <v>3.3753821617385413</v>
      </c>
      <c r="H45" s="15">
        <f t="shared" si="3"/>
        <v>3.6823613074380965</v>
      </c>
      <c r="I45" s="15">
        <f t="shared" si="4"/>
        <v>3.9893404531376517</v>
      </c>
      <c r="J45" s="3"/>
      <c r="K45" s="15">
        <f t="shared" si="5"/>
        <v>2.884215528619253</v>
      </c>
      <c r="L45" s="15">
        <f t="shared" si="6"/>
        <v>3.0684030160389861</v>
      </c>
      <c r="M45" s="15">
        <f t="shared" si="7"/>
        <v>3.2525905034587193</v>
      </c>
      <c r="N45" s="15">
        <f t="shared" si="8"/>
        <v>3.3753821617385413</v>
      </c>
      <c r="O45" s="15">
        <f t="shared" si="9"/>
        <v>3.4981738200183634</v>
      </c>
      <c r="P45" s="15">
        <f t="shared" si="10"/>
        <v>3.6823613074380965</v>
      </c>
      <c r="Q45" s="15">
        <f t="shared" si="11"/>
        <v>3.8665487948578297</v>
      </c>
    </row>
    <row r="46" spans="1:17" x14ac:dyDescent="0.55000000000000004">
      <c r="A46" s="8" t="s">
        <v>56</v>
      </c>
      <c r="B46" s="3" t="s">
        <v>14</v>
      </c>
      <c r="C46" s="16">
        <v>3.224202389445284</v>
      </c>
      <c r="D46" s="16">
        <v>0.52841405982236789</v>
      </c>
      <c r="E46" s="15">
        <f t="shared" si="0"/>
        <v>2.6957883296229159</v>
      </c>
      <c r="F46" s="15">
        <f t="shared" si="1"/>
        <v>2.9599953595341</v>
      </c>
      <c r="G46" s="15">
        <f t="shared" si="2"/>
        <v>3.224202389445284</v>
      </c>
      <c r="H46" s="15">
        <f t="shared" si="3"/>
        <v>3.4884094193564681</v>
      </c>
      <c r="I46" s="15">
        <f t="shared" si="4"/>
        <v>3.7526164492676521</v>
      </c>
      <c r="J46" s="3"/>
      <c r="K46" s="15">
        <f t="shared" si="5"/>
        <v>2.8014711415873896</v>
      </c>
      <c r="L46" s="15">
        <f t="shared" si="6"/>
        <v>2.9599953595341</v>
      </c>
      <c r="M46" s="15">
        <f t="shared" si="7"/>
        <v>3.1185195774808103</v>
      </c>
      <c r="N46" s="15">
        <f t="shared" si="8"/>
        <v>3.224202389445284</v>
      </c>
      <c r="O46" s="15">
        <f t="shared" si="9"/>
        <v>3.3298852014097577</v>
      </c>
      <c r="P46" s="15">
        <f t="shared" si="10"/>
        <v>3.4884094193564681</v>
      </c>
      <c r="Q46" s="15">
        <f t="shared" si="11"/>
        <v>3.6469336373031784</v>
      </c>
    </row>
    <row r="47" spans="1:17" x14ac:dyDescent="0.55000000000000004">
      <c r="A47" s="8" t="s">
        <v>57</v>
      </c>
      <c r="B47" s="3" t="s">
        <v>14</v>
      </c>
      <c r="C47" s="16">
        <v>2.7302572762491133</v>
      </c>
      <c r="D47" s="16">
        <v>0.76274491259582877</v>
      </c>
      <c r="E47" s="15">
        <f t="shared" si="0"/>
        <v>1.9675123636532845</v>
      </c>
      <c r="F47" s="15">
        <f t="shared" si="1"/>
        <v>2.3488848199511989</v>
      </c>
      <c r="G47" s="15">
        <f t="shared" si="2"/>
        <v>2.7302572762491133</v>
      </c>
      <c r="H47" s="15">
        <f t="shared" si="3"/>
        <v>3.1116297325470277</v>
      </c>
      <c r="I47" s="15">
        <f t="shared" si="4"/>
        <v>3.4930021888449421</v>
      </c>
      <c r="J47" s="3"/>
      <c r="K47" s="15">
        <f t="shared" si="5"/>
        <v>2.1200613461724505</v>
      </c>
      <c r="L47" s="15">
        <f t="shared" si="6"/>
        <v>2.3488848199511989</v>
      </c>
      <c r="M47" s="15">
        <f t="shared" si="7"/>
        <v>2.5777082937299474</v>
      </c>
      <c r="N47" s="15">
        <f t="shared" si="8"/>
        <v>2.7302572762491133</v>
      </c>
      <c r="O47" s="15">
        <f t="shared" si="9"/>
        <v>2.8828062587682792</v>
      </c>
      <c r="P47" s="15">
        <f t="shared" si="10"/>
        <v>3.1116297325470277</v>
      </c>
      <c r="Q47" s="15">
        <f t="shared" si="11"/>
        <v>3.3404532063257761</v>
      </c>
    </row>
    <row r="48" spans="1:17" x14ac:dyDescent="0.55000000000000004">
      <c r="A48" s="8" t="s">
        <v>107</v>
      </c>
      <c r="B48" s="3" t="s">
        <v>14</v>
      </c>
      <c r="C48" s="16">
        <v>3.1132743948875854</v>
      </c>
      <c r="D48" s="16">
        <v>0.73889606469175861</v>
      </c>
      <c r="E48" s="15">
        <f t="shared" si="0"/>
        <v>2.3743783301958268</v>
      </c>
      <c r="F48" s="15">
        <f t="shared" si="1"/>
        <v>2.7438263625417063</v>
      </c>
      <c r="G48" s="15">
        <f t="shared" si="2"/>
        <v>3.1132743948875854</v>
      </c>
      <c r="H48" s="15">
        <f t="shared" si="3"/>
        <v>3.4827224272334645</v>
      </c>
      <c r="I48" s="15">
        <f t="shared" si="4"/>
        <v>3.852170459579344</v>
      </c>
      <c r="J48" s="3"/>
      <c r="K48" s="15">
        <f t="shared" si="5"/>
        <v>2.5221575431341785</v>
      </c>
      <c r="L48" s="15">
        <f t="shared" si="6"/>
        <v>2.7438263625417063</v>
      </c>
      <c r="M48" s="15">
        <f t="shared" si="7"/>
        <v>2.9654951819492337</v>
      </c>
      <c r="N48" s="15">
        <f t="shared" si="8"/>
        <v>3.1132743948875854</v>
      </c>
      <c r="O48" s="15">
        <f t="shared" si="9"/>
        <v>3.2610536078259371</v>
      </c>
      <c r="P48" s="15">
        <f t="shared" si="10"/>
        <v>3.4827224272334645</v>
      </c>
      <c r="Q48" s="15">
        <f t="shared" si="11"/>
        <v>3.7043912466409923</v>
      </c>
    </row>
    <row r="49" spans="1:17" x14ac:dyDescent="0.55000000000000004">
      <c r="A49" s="8" t="s">
        <v>58</v>
      </c>
      <c r="B49" s="3" t="s">
        <v>14</v>
      </c>
      <c r="C49" s="16">
        <v>3.6229098374226001</v>
      </c>
      <c r="D49" s="16">
        <v>0.7074054466631482</v>
      </c>
      <c r="E49" s="15">
        <f t="shared" si="0"/>
        <v>2.9155043907594518</v>
      </c>
      <c r="F49" s="15">
        <f t="shared" si="1"/>
        <v>3.2692071140910262</v>
      </c>
      <c r="G49" s="15">
        <f t="shared" si="2"/>
        <v>3.6229098374226001</v>
      </c>
      <c r="H49" s="15">
        <f>C49+0.5*D49</f>
        <v>3.976612560754174</v>
      </c>
      <c r="I49" s="19">
        <f t="shared" si="4"/>
        <v>4.3303152840857484</v>
      </c>
      <c r="J49" s="3"/>
      <c r="K49" s="15">
        <f t="shared" si="5"/>
        <v>3.0569854800920817</v>
      </c>
      <c r="L49" s="15">
        <f t="shared" si="6"/>
        <v>3.2692071140910262</v>
      </c>
      <c r="M49" s="15">
        <f t="shared" si="7"/>
        <v>3.4814287480899706</v>
      </c>
      <c r="N49" s="15">
        <f t="shared" si="8"/>
        <v>3.6229098374226001</v>
      </c>
      <c r="O49" s="15">
        <f t="shared" si="9"/>
        <v>3.7643909267552296</v>
      </c>
      <c r="P49" s="15">
        <f t="shared" si="10"/>
        <v>3.976612560754174</v>
      </c>
      <c r="Q49" s="19">
        <f t="shared" si="11"/>
        <v>4.1888341947531185</v>
      </c>
    </row>
    <row r="50" spans="1:17" x14ac:dyDescent="0.55000000000000004">
      <c r="A50" s="8" t="s">
        <v>59</v>
      </c>
      <c r="B50" s="3" t="s">
        <v>14</v>
      </c>
      <c r="C50" s="16">
        <v>2.6791000298003427</v>
      </c>
      <c r="D50" s="16">
        <v>0.77669268925648338</v>
      </c>
      <c r="E50" s="15">
        <f t="shared" si="0"/>
        <v>1.9024073405438593</v>
      </c>
      <c r="F50" s="15">
        <f t="shared" si="1"/>
        <v>2.2907536851721009</v>
      </c>
      <c r="G50" s="15">
        <f t="shared" si="2"/>
        <v>2.6791000298003427</v>
      </c>
      <c r="H50" s="15">
        <f t="shared" si="3"/>
        <v>3.0674463744285845</v>
      </c>
      <c r="I50" s="15">
        <f t="shared" si="4"/>
        <v>3.4557927190568263</v>
      </c>
      <c r="J50" s="3"/>
      <c r="K50" s="15">
        <f t="shared" si="5"/>
        <v>2.0577458783951559</v>
      </c>
      <c r="L50" s="15">
        <f t="shared" si="6"/>
        <v>2.2907536851721009</v>
      </c>
      <c r="M50" s="15">
        <f t="shared" si="7"/>
        <v>2.5237614919490459</v>
      </c>
      <c r="N50" s="15">
        <f t="shared" si="8"/>
        <v>2.6791000298003427</v>
      </c>
      <c r="O50" s="15">
        <f t="shared" si="9"/>
        <v>2.8344385676516395</v>
      </c>
      <c r="P50" s="15">
        <f t="shared" si="10"/>
        <v>3.0674463744285845</v>
      </c>
      <c r="Q50" s="15">
        <f t="shared" si="11"/>
        <v>3.3004541812055295</v>
      </c>
    </row>
    <row r="51" spans="1:17" x14ac:dyDescent="0.55000000000000004">
      <c r="A51" s="12" t="s">
        <v>60</v>
      </c>
      <c r="B51" s="3" t="s">
        <v>14</v>
      </c>
      <c r="C51" s="16">
        <v>2.5308019602000034</v>
      </c>
      <c r="D51" s="16">
        <v>0.72842491272611087</v>
      </c>
      <c r="E51" s="15">
        <f t="shared" si="0"/>
        <v>1.8023770474738925</v>
      </c>
      <c r="F51" s="15">
        <f t="shared" si="1"/>
        <v>2.1665895038369478</v>
      </c>
      <c r="G51" s="15">
        <f t="shared" si="2"/>
        <v>2.5308019602000034</v>
      </c>
      <c r="H51" s="15">
        <f t="shared" si="3"/>
        <v>2.8950144165630589</v>
      </c>
      <c r="I51" s="15">
        <f t="shared" si="4"/>
        <v>3.2592268729261145</v>
      </c>
      <c r="J51" s="3"/>
      <c r="K51" s="15">
        <f t="shared" si="5"/>
        <v>1.9480620300191145</v>
      </c>
      <c r="L51" s="15">
        <f t="shared" si="6"/>
        <v>2.1665895038369478</v>
      </c>
      <c r="M51" s="15">
        <f t="shared" si="7"/>
        <v>2.3851169776547811</v>
      </c>
      <c r="N51" s="15">
        <f t="shared" si="8"/>
        <v>2.5308019602000034</v>
      </c>
      <c r="O51" s="15">
        <f t="shared" si="9"/>
        <v>2.6764869427452256</v>
      </c>
      <c r="P51" s="15">
        <f t="shared" si="10"/>
        <v>2.8950144165630589</v>
      </c>
      <c r="Q51" s="15">
        <f t="shared" si="11"/>
        <v>3.1135418903808922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C80B-37C9-4B10-BC9B-B8C5823C6844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2.7823748184328534</v>
      </c>
      <c r="D4" s="14">
        <v>0.49039670023361803</v>
      </c>
      <c r="E4" s="15">
        <f>C4-D4</f>
        <v>2.2919781181992356</v>
      </c>
      <c r="F4" s="15">
        <f>C4-0.5*D4</f>
        <v>2.5371764683160443</v>
      </c>
      <c r="G4" s="15">
        <f>C4</f>
        <v>2.7823748184328534</v>
      </c>
      <c r="H4" s="15">
        <f>C4+0.5*D4</f>
        <v>3.0275731685496625</v>
      </c>
      <c r="I4" s="15">
        <f>C4+D4</f>
        <v>3.2727715186664712</v>
      </c>
      <c r="J4" s="3"/>
      <c r="K4" s="15">
        <f>C4-0.8*D4</f>
        <v>2.3900574582459591</v>
      </c>
      <c r="L4" s="15">
        <f>C4-0.5*D4</f>
        <v>2.5371764683160443</v>
      </c>
      <c r="M4" s="15">
        <f>C4-0.2*D4</f>
        <v>2.6842954783861299</v>
      </c>
      <c r="N4" s="15">
        <f>C4</f>
        <v>2.7823748184328534</v>
      </c>
      <c r="O4" s="15">
        <f>C4+0.2*D4</f>
        <v>2.8804541584795769</v>
      </c>
      <c r="P4" s="15">
        <f>C4+0.5*D4</f>
        <v>3.0275731685496625</v>
      </c>
      <c r="Q4" s="15">
        <f>C4+0.8*D4</f>
        <v>3.1746921786197477</v>
      </c>
    </row>
    <row r="5" spans="1:17" x14ac:dyDescent="0.55000000000000004">
      <c r="A5" s="8" t="s">
        <v>18</v>
      </c>
      <c r="B5" s="3" t="s">
        <v>14</v>
      </c>
      <c r="C5" s="16">
        <v>2.5126338808281155</v>
      </c>
      <c r="D5" s="16">
        <v>0.69663644626949339</v>
      </c>
      <c r="E5" s="15">
        <f>C5-D5</f>
        <v>1.8159974345586221</v>
      </c>
      <c r="F5" s="15">
        <f>C5-0.5*D5</f>
        <v>2.1643156576933689</v>
      </c>
      <c r="G5" s="15">
        <f>C5</f>
        <v>2.5126338808281155</v>
      </c>
      <c r="H5" s="15">
        <f>C5+0.5*D5</f>
        <v>2.860952103962862</v>
      </c>
      <c r="I5" s="15">
        <f>C5+D5</f>
        <v>3.2092703270976086</v>
      </c>
      <c r="J5" s="3"/>
      <c r="K5" s="15">
        <f>C5-0.8*D5</f>
        <v>1.9553247238125206</v>
      </c>
      <c r="L5" s="15">
        <f>C5-0.5*D5</f>
        <v>2.1643156576933689</v>
      </c>
      <c r="M5" s="15">
        <f>C5-0.2*D5</f>
        <v>2.3733065915742166</v>
      </c>
      <c r="N5" s="15">
        <f>C5</f>
        <v>2.5126338808281155</v>
      </c>
      <c r="O5" s="15">
        <f>C5+0.2*D5</f>
        <v>2.6519611700820143</v>
      </c>
      <c r="P5" s="15">
        <f>C5+0.5*D5</f>
        <v>2.860952103962862</v>
      </c>
      <c r="Q5" s="15">
        <f>C5+0.8*D5</f>
        <v>3.0699430378437103</v>
      </c>
    </row>
    <row r="6" spans="1:17" x14ac:dyDescent="0.55000000000000004">
      <c r="A6" s="8" t="s">
        <v>19</v>
      </c>
      <c r="B6" s="3" t="s">
        <v>14</v>
      </c>
      <c r="C6" s="16">
        <v>2.2741623968459361</v>
      </c>
      <c r="D6" s="16">
        <v>0.67072861454530452</v>
      </c>
      <c r="E6" s="15">
        <f t="shared" ref="E6:E51" si="0">C6-D6</f>
        <v>1.6034337823006317</v>
      </c>
      <c r="F6" s="15">
        <f t="shared" ref="F6:F51" si="1">C6-0.5*D6</f>
        <v>1.9387980895732839</v>
      </c>
      <c r="G6" s="15">
        <f t="shared" ref="G6:G51" si="2">C6</f>
        <v>2.2741623968459361</v>
      </c>
      <c r="H6" s="15">
        <f t="shared" ref="H6:H51" si="3">C6+0.5*D6</f>
        <v>2.6095267041185886</v>
      </c>
      <c r="I6" s="15">
        <f t="shared" ref="I6:I51" si="4">C6+D6</f>
        <v>2.9448910113912405</v>
      </c>
      <c r="J6" s="3"/>
      <c r="K6" s="15">
        <f t="shared" ref="K6:K51" si="5">C6-0.8*D6</f>
        <v>1.7375795052096925</v>
      </c>
      <c r="L6" s="15">
        <f t="shared" ref="L6:L51" si="6">C6-0.5*D6</f>
        <v>1.9387980895732839</v>
      </c>
      <c r="M6" s="15">
        <f t="shared" ref="M6:M51" si="7">C6-0.2*D6</f>
        <v>2.1400166739368753</v>
      </c>
      <c r="N6" s="15">
        <f t="shared" ref="N6:N51" si="8">C6</f>
        <v>2.2741623968459361</v>
      </c>
      <c r="O6" s="15">
        <f t="shared" ref="O6:O51" si="9">C6+0.2*D6</f>
        <v>2.4083081197549969</v>
      </c>
      <c r="P6" s="15">
        <f t="shared" ref="P6:P51" si="10">C6+0.5*D6</f>
        <v>2.6095267041185886</v>
      </c>
      <c r="Q6" s="15">
        <f t="shared" ref="Q6:Q51" si="11">C6+0.8*D6</f>
        <v>2.8107452884821797</v>
      </c>
    </row>
    <row r="7" spans="1:17" x14ac:dyDescent="0.55000000000000004">
      <c r="A7" s="8" t="s">
        <v>20</v>
      </c>
      <c r="B7" s="3" t="s">
        <v>14</v>
      </c>
      <c r="C7" s="16">
        <v>2.7919360245175593</v>
      </c>
      <c r="D7" s="16">
        <v>1.0173045909225196</v>
      </c>
      <c r="E7" s="15">
        <f t="shared" si="0"/>
        <v>1.7746314335950397</v>
      </c>
      <c r="F7" s="15">
        <f t="shared" si="1"/>
        <v>2.2832837290562997</v>
      </c>
      <c r="G7" s="15">
        <f t="shared" si="2"/>
        <v>2.7919360245175593</v>
      </c>
      <c r="H7" s="15">
        <f t="shared" si="3"/>
        <v>3.3005883199788189</v>
      </c>
      <c r="I7" s="15">
        <f t="shared" si="4"/>
        <v>3.8092406154400789</v>
      </c>
      <c r="J7" s="3"/>
      <c r="K7" s="15">
        <f t="shared" si="5"/>
        <v>1.9780923517795435</v>
      </c>
      <c r="L7" s="15">
        <f t="shared" si="6"/>
        <v>2.2832837290562997</v>
      </c>
      <c r="M7" s="15">
        <f t="shared" si="7"/>
        <v>2.5884751063330556</v>
      </c>
      <c r="N7" s="15">
        <f t="shared" si="8"/>
        <v>2.7919360245175593</v>
      </c>
      <c r="O7" s="15">
        <f t="shared" si="9"/>
        <v>2.995396942702063</v>
      </c>
      <c r="P7" s="15">
        <f t="shared" si="10"/>
        <v>3.3005883199788189</v>
      </c>
      <c r="Q7" s="15">
        <f t="shared" si="11"/>
        <v>3.6057796972555751</v>
      </c>
    </row>
    <row r="8" spans="1:17" x14ac:dyDescent="0.55000000000000004">
      <c r="A8" s="8" t="s">
        <v>21</v>
      </c>
      <c r="B8" s="3" t="s">
        <v>14</v>
      </c>
      <c r="C8" s="16">
        <v>3.0486998994397485</v>
      </c>
      <c r="D8" s="16">
        <v>0.63908417016393204</v>
      </c>
      <c r="E8" s="15">
        <f t="shared" si="0"/>
        <v>2.4096157292758162</v>
      </c>
      <c r="F8" s="15">
        <f t="shared" si="1"/>
        <v>2.7291578143577824</v>
      </c>
      <c r="G8" s="15">
        <f t="shared" si="2"/>
        <v>3.0486998994397485</v>
      </c>
      <c r="H8" s="15">
        <f t="shared" si="3"/>
        <v>3.3682419845217146</v>
      </c>
      <c r="I8" s="15">
        <f t="shared" si="4"/>
        <v>3.6877840696036808</v>
      </c>
      <c r="J8" s="3"/>
      <c r="K8" s="15">
        <f t="shared" si="5"/>
        <v>2.5374325633086028</v>
      </c>
      <c r="L8" s="15">
        <f t="shared" si="6"/>
        <v>2.7291578143577824</v>
      </c>
      <c r="M8" s="15">
        <f t="shared" si="7"/>
        <v>2.920883065406962</v>
      </c>
      <c r="N8" s="15">
        <f t="shared" si="8"/>
        <v>3.0486998994397485</v>
      </c>
      <c r="O8" s="15">
        <f t="shared" si="9"/>
        <v>3.176516733472535</v>
      </c>
      <c r="P8" s="15">
        <f t="shared" si="10"/>
        <v>3.3682419845217146</v>
      </c>
      <c r="Q8" s="15">
        <f t="shared" si="11"/>
        <v>3.5599672355708942</v>
      </c>
    </row>
    <row r="9" spans="1:17" x14ac:dyDescent="0.55000000000000004">
      <c r="A9" s="8" t="s">
        <v>22</v>
      </c>
      <c r="B9" s="3" t="s">
        <v>14</v>
      </c>
      <c r="C9" s="16">
        <v>2.8511229229516806</v>
      </c>
      <c r="D9" s="16">
        <v>0.92910615727292445</v>
      </c>
      <c r="E9" s="15">
        <f t="shared" si="0"/>
        <v>1.9220167656787561</v>
      </c>
      <c r="F9" s="15">
        <f t="shared" si="1"/>
        <v>2.3865698443152183</v>
      </c>
      <c r="G9" s="15">
        <f t="shared" si="2"/>
        <v>2.8511229229516806</v>
      </c>
      <c r="H9" s="15">
        <f t="shared" si="3"/>
        <v>3.3156760015881428</v>
      </c>
      <c r="I9" s="15">
        <f t="shared" si="4"/>
        <v>3.780229080224605</v>
      </c>
      <c r="J9" s="3"/>
      <c r="K9" s="15">
        <f t="shared" si="5"/>
        <v>2.1078379971333412</v>
      </c>
      <c r="L9" s="15">
        <f t="shared" si="6"/>
        <v>2.3865698443152183</v>
      </c>
      <c r="M9" s="15">
        <f t="shared" si="7"/>
        <v>2.6653016914970955</v>
      </c>
      <c r="N9" s="15">
        <f t="shared" si="8"/>
        <v>2.8511229229516806</v>
      </c>
      <c r="O9" s="15">
        <f t="shared" si="9"/>
        <v>3.0369441544062656</v>
      </c>
      <c r="P9" s="15">
        <f t="shared" si="10"/>
        <v>3.3156760015881428</v>
      </c>
      <c r="Q9" s="15">
        <f t="shared" si="11"/>
        <v>3.59440784877002</v>
      </c>
    </row>
    <row r="10" spans="1:17" x14ac:dyDescent="0.55000000000000004">
      <c r="A10" s="8" t="s">
        <v>23</v>
      </c>
      <c r="B10" s="3" t="s">
        <v>14</v>
      </c>
      <c r="C10" s="16">
        <v>2.7538667815926918</v>
      </c>
      <c r="D10" s="16">
        <v>0.89889404260288253</v>
      </c>
      <c r="E10" s="15">
        <f t="shared" si="0"/>
        <v>1.8549727389898094</v>
      </c>
      <c r="F10" s="15">
        <f t="shared" si="1"/>
        <v>2.3044197602912506</v>
      </c>
      <c r="G10" s="15">
        <f t="shared" si="2"/>
        <v>2.7538667815926918</v>
      </c>
      <c r="H10" s="15">
        <f t="shared" si="3"/>
        <v>3.203313802894133</v>
      </c>
      <c r="I10" s="15">
        <f t="shared" si="4"/>
        <v>3.6527608241955742</v>
      </c>
      <c r="J10" s="3"/>
      <c r="K10" s="15">
        <f t="shared" si="5"/>
        <v>2.0347515475103859</v>
      </c>
      <c r="L10" s="15">
        <f t="shared" si="6"/>
        <v>2.3044197602912506</v>
      </c>
      <c r="M10" s="15">
        <f t="shared" si="7"/>
        <v>2.5740879730721153</v>
      </c>
      <c r="N10" s="15">
        <f t="shared" si="8"/>
        <v>2.7538667815926918</v>
      </c>
      <c r="O10" s="15">
        <f t="shared" si="9"/>
        <v>2.9336455901132683</v>
      </c>
      <c r="P10" s="15">
        <f t="shared" si="10"/>
        <v>3.203313802894133</v>
      </c>
      <c r="Q10" s="15">
        <f t="shared" si="11"/>
        <v>3.4729820156749978</v>
      </c>
    </row>
    <row r="11" spans="1:17" x14ac:dyDescent="0.55000000000000004">
      <c r="A11" s="8" t="s">
        <v>24</v>
      </c>
      <c r="B11" s="3" t="s">
        <v>14</v>
      </c>
      <c r="C11" s="16">
        <v>2.9844371019489495</v>
      </c>
      <c r="D11" s="16">
        <v>0.83570195741021502</v>
      </c>
      <c r="E11" s="15">
        <f t="shared" si="0"/>
        <v>2.1487351445387346</v>
      </c>
      <c r="F11" s="15">
        <f t="shared" si="1"/>
        <v>2.5665861232438418</v>
      </c>
      <c r="G11" s="15">
        <f t="shared" si="2"/>
        <v>2.9844371019489495</v>
      </c>
      <c r="H11" s="15">
        <f t="shared" si="3"/>
        <v>3.4022880806540572</v>
      </c>
      <c r="I11" s="15">
        <f t="shared" si="4"/>
        <v>3.8201390593591644</v>
      </c>
      <c r="J11" s="3"/>
      <c r="K11" s="15">
        <f t="shared" si="5"/>
        <v>2.3158755360207772</v>
      </c>
      <c r="L11" s="15">
        <f t="shared" si="6"/>
        <v>2.5665861232438418</v>
      </c>
      <c r="M11" s="15">
        <f t="shared" si="7"/>
        <v>2.8172967104669064</v>
      </c>
      <c r="N11" s="15">
        <f t="shared" si="8"/>
        <v>2.9844371019489495</v>
      </c>
      <c r="O11" s="15">
        <f t="shared" si="9"/>
        <v>3.1515774934309926</v>
      </c>
      <c r="P11" s="15">
        <f t="shared" si="10"/>
        <v>3.4022880806540572</v>
      </c>
      <c r="Q11" s="15">
        <f t="shared" si="11"/>
        <v>3.6529986678771218</v>
      </c>
    </row>
    <row r="12" spans="1:17" x14ac:dyDescent="0.55000000000000004">
      <c r="A12" s="12" t="s">
        <v>25</v>
      </c>
      <c r="B12" s="10" t="s">
        <v>14</v>
      </c>
      <c r="C12" s="17">
        <v>3.042139539338208</v>
      </c>
      <c r="D12" s="17">
        <v>0.80882372888815068</v>
      </c>
      <c r="E12" s="18">
        <f t="shared" si="0"/>
        <v>2.2333158104500574</v>
      </c>
      <c r="F12" s="18">
        <f t="shared" si="1"/>
        <v>2.6377276748941325</v>
      </c>
      <c r="G12" s="18">
        <f t="shared" si="2"/>
        <v>3.042139539338208</v>
      </c>
      <c r="H12" s="18">
        <f t="shared" si="3"/>
        <v>3.4465514037822835</v>
      </c>
      <c r="I12" s="18">
        <f t="shared" si="4"/>
        <v>3.8509632682263586</v>
      </c>
      <c r="J12" s="10"/>
      <c r="K12" s="18">
        <f t="shared" si="5"/>
        <v>2.3950805562276876</v>
      </c>
      <c r="L12" s="18">
        <f t="shared" si="6"/>
        <v>2.6377276748941325</v>
      </c>
      <c r="M12" s="18">
        <f t="shared" si="7"/>
        <v>2.8803747935605779</v>
      </c>
      <c r="N12" s="18">
        <f t="shared" si="8"/>
        <v>3.042139539338208</v>
      </c>
      <c r="O12" s="18">
        <f t="shared" si="9"/>
        <v>3.2039042851158381</v>
      </c>
      <c r="P12" s="18">
        <f t="shared" si="10"/>
        <v>3.4465514037822835</v>
      </c>
      <c r="Q12" s="18">
        <f t="shared" si="11"/>
        <v>3.6891985224487285</v>
      </c>
    </row>
    <row r="13" spans="1:17" x14ac:dyDescent="0.55000000000000004">
      <c r="A13" s="7" t="s">
        <v>13</v>
      </c>
      <c r="B13" s="3" t="s">
        <v>14</v>
      </c>
      <c r="C13" s="14">
        <v>2.7976796650119464</v>
      </c>
      <c r="D13" s="14">
        <v>0.4798035212095903</v>
      </c>
      <c r="E13" s="15">
        <f t="shared" si="0"/>
        <v>2.3178761438023563</v>
      </c>
      <c r="F13" s="15">
        <f t="shared" si="1"/>
        <v>2.5577779044071511</v>
      </c>
      <c r="G13" s="15">
        <f t="shared" si="2"/>
        <v>2.7976796650119464</v>
      </c>
      <c r="H13" s="15">
        <f t="shared" si="3"/>
        <v>3.0375814256167417</v>
      </c>
      <c r="I13" s="15">
        <f t="shared" si="4"/>
        <v>3.2774831862215366</v>
      </c>
      <c r="J13" s="3"/>
      <c r="K13" s="15">
        <f t="shared" si="5"/>
        <v>2.4138368480442742</v>
      </c>
      <c r="L13" s="15">
        <f t="shared" si="6"/>
        <v>2.5577779044071511</v>
      </c>
      <c r="M13" s="15">
        <f t="shared" si="7"/>
        <v>2.7017189607700285</v>
      </c>
      <c r="N13" s="15">
        <f t="shared" si="8"/>
        <v>2.7976796650119464</v>
      </c>
      <c r="O13" s="15">
        <f t="shared" si="9"/>
        <v>2.8936403692538644</v>
      </c>
      <c r="P13" s="15">
        <f t="shared" si="10"/>
        <v>3.0375814256167417</v>
      </c>
      <c r="Q13" s="15">
        <f t="shared" si="11"/>
        <v>3.1815224819796186</v>
      </c>
    </row>
    <row r="14" spans="1:17" x14ac:dyDescent="0.55000000000000004">
      <c r="A14" s="8" t="s">
        <v>26</v>
      </c>
      <c r="B14" s="3" t="s">
        <v>14</v>
      </c>
      <c r="C14" s="16">
        <v>2.5185876869543082</v>
      </c>
      <c r="D14" s="16">
        <v>0.69996272955732597</v>
      </c>
      <c r="E14" s="15">
        <f t="shared" si="0"/>
        <v>1.8186249573969824</v>
      </c>
      <c r="F14" s="15">
        <f t="shared" si="1"/>
        <v>2.1686063221756453</v>
      </c>
      <c r="G14" s="15">
        <f t="shared" si="2"/>
        <v>2.5185876869543082</v>
      </c>
      <c r="H14" s="15">
        <f t="shared" si="3"/>
        <v>2.8685690517329712</v>
      </c>
      <c r="I14" s="15">
        <f t="shared" si="4"/>
        <v>3.2185504165116341</v>
      </c>
      <c r="J14" s="3"/>
      <c r="K14" s="15">
        <f t="shared" si="5"/>
        <v>1.9586175033084474</v>
      </c>
      <c r="L14" s="15">
        <f t="shared" si="6"/>
        <v>2.1686063221756453</v>
      </c>
      <c r="M14" s="15">
        <f t="shared" si="7"/>
        <v>2.378595141042843</v>
      </c>
      <c r="N14" s="15">
        <f t="shared" si="8"/>
        <v>2.5185876869543082</v>
      </c>
      <c r="O14" s="15">
        <f t="shared" si="9"/>
        <v>2.6585802328657735</v>
      </c>
      <c r="P14" s="15">
        <f t="shared" si="10"/>
        <v>2.8685690517329712</v>
      </c>
      <c r="Q14" s="15">
        <f t="shared" si="11"/>
        <v>3.0785578706001688</v>
      </c>
    </row>
    <row r="15" spans="1:17" x14ac:dyDescent="0.55000000000000004">
      <c r="A15" s="8" t="s">
        <v>27</v>
      </c>
      <c r="B15" s="3" t="s">
        <v>14</v>
      </c>
      <c r="C15" s="16">
        <v>2.7206818943638384</v>
      </c>
      <c r="D15" s="16">
        <v>0.78651531142930564</v>
      </c>
      <c r="E15" s="15">
        <f t="shared" si="0"/>
        <v>1.9341665829345329</v>
      </c>
      <c r="F15" s="15">
        <f t="shared" si="1"/>
        <v>2.3274242386491855</v>
      </c>
      <c r="G15" s="15">
        <f t="shared" si="2"/>
        <v>2.7206818943638384</v>
      </c>
      <c r="H15" s="15">
        <f t="shared" si="3"/>
        <v>3.1139395500784914</v>
      </c>
      <c r="I15" s="15">
        <f t="shared" si="4"/>
        <v>3.507197205793144</v>
      </c>
      <c r="J15" s="3"/>
      <c r="K15" s="15">
        <f t="shared" si="5"/>
        <v>2.091469645220394</v>
      </c>
      <c r="L15" s="15">
        <f t="shared" si="6"/>
        <v>2.3274242386491855</v>
      </c>
      <c r="M15" s="15">
        <f t="shared" si="7"/>
        <v>2.5633788320779773</v>
      </c>
      <c r="N15" s="15">
        <f t="shared" si="8"/>
        <v>2.7206818943638384</v>
      </c>
      <c r="O15" s="15">
        <f t="shared" si="9"/>
        <v>2.8779849566496996</v>
      </c>
      <c r="P15" s="15">
        <f t="shared" si="10"/>
        <v>3.1139395500784914</v>
      </c>
      <c r="Q15" s="15">
        <f t="shared" si="11"/>
        <v>3.3498941435072829</v>
      </c>
    </row>
    <row r="16" spans="1:17" x14ac:dyDescent="0.55000000000000004">
      <c r="A16" s="8" t="s">
        <v>28</v>
      </c>
      <c r="B16" s="3" t="s">
        <v>14</v>
      </c>
      <c r="C16" s="16">
        <v>2.9659531676483377</v>
      </c>
      <c r="D16" s="16">
        <v>0.70601533455652599</v>
      </c>
      <c r="E16" s="15">
        <f t="shared" si="0"/>
        <v>2.2599378330918118</v>
      </c>
      <c r="F16" s="15">
        <f t="shared" si="1"/>
        <v>2.6129455003700746</v>
      </c>
      <c r="G16" s="15">
        <f t="shared" si="2"/>
        <v>2.9659531676483377</v>
      </c>
      <c r="H16" s="15">
        <f t="shared" si="3"/>
        <v>3.3189608349266009</v>
      </c>
      <c r="I16" s="15">
        <f t="shared" si="4"/>
        <v>3.6719685022048636</v>
      </c>
      <c r="J16" s="3"/>
      <c r="K16" s="15">
        <f t="shared" si="5"/>
        <v>2.4011409000031168</v>
      </c>
      <c r="L16" s="15">
        <f t="shared" si="6"/>
        <v>2.6129455003700746</v>
      </c>
      <c r="M16" s="15">
        <f t="shared" si="7"/>
        <v>2.8247501007370324</v>
      </c>
      <c r="N16" s="15">
        <f t="shared" si="8"/>
        <v>2.9659531676483377</v>
      </c>
      <c r="O16" s="15">
        <f t="shared" si="9"/>
        <v>3.1071562345596431</v>
      </c>
      <c r="P16" s="15">
        <f t="shared" si="10"/>
        <v>3.3189608349266009</v>
      </c>
      <c r="Q16" s="15">
        <f t="shared" si="11"/>
        <v>3.5307654352935587</v>
      </c>
    </row>
    <row r="17" spans="1:19" x14ac:dyDescent="0.55000000000000004">
      <c r="A17" s="8" t="s">
        <v>62</v>
      </c>
      <c r="B17" s="3" t="s">
        <v>14</v>
      </c>
      <c r="C17" s="16">
        <v>2.8647225015562752</v>
      </c>
      <c r="D17" s="16">
        <v>0.77883976128721577</v>
      </c>
      <c r="E17" s="15">
        <f t="shared" si="0"/>
        <v>2.0858827402690592</v>
      </c>
      <c r="F17" s="15">
        <f t="shared" si="1"/>
        <v>2.4753026209126672</v>
      </c>
      <c r="G17" s="15">
        <f t="shared" si="2"/>
        <v>2.8647225015562752</v>
      </c>
      <c r="H17" s="15">
        <f t="shared" si="3"/>
        <v>3.2541423821998832</v>
      </c>
      <c r="I17" s="15">
        <f t="shared" si="4"/>
        <v>3.6435622628434912</v>
      </c>
      <c r="J17" s="3"/>
      <c r="K17" s="15">
        <f t="shared" si="5"/>
        <v>2.2416506925265027</v>
      </c>
      <c r="L17" s="15">
        <f t="shared" si="6"/>
        <v>2.4753026209126672</v>
      </c>
      <c r="M17" s="15">
        <f t="shared" si="7"/>
        <v>2.7089545492988321</v>
      </c>
      <c r="N17" s="15">
        <f t="shared" si="8"/>
        <v>2.8647225015562752</v>
      </c>
      <c r="O17" s="15">
        <f t="shared" si="9"/>
        <v>3.0204904538137183</v>
      </c>
      <c r="P17" s="15">
        <f t="shared" si="10"/>
        <v>3.2541423821998832</v>
      </c>
      <c r="Q17" s="15">
        <f t="shared" si="11"/>
        <v>3.4877943105860476</v>
      </c>
    </row>
    <row r="18" spans="1:19" x14ac:dyDescent="0.55000000000000004">
      <c r="A18" s="8" t="s">
        <v>29</v>
      </c>
      <c r="B18" s="3" t="s">
        <v>14</v>
      </c>
      <c r="C18" s="16">
        <v>3.1388210506153356</v>
      </c>
      <c r="D18" s="16">
        <v>0.72110752482767226</v>
      </c>
      <c r="E18" s="15">
        <f t="shared" si="0"/>
        <v>2.4177135257876632</v>
      </c>
      <c r="F18" s="15">
        <f t="shared" si="1"/>
        <v>2.7782672882014996</v>
      </c>
      <c r="G18" s="15">
        <f t="shared" si="2"/>
        <v>3.1388210506153356</v>
      </c>
      <c r="H18" s="15">
        <f t="shared" si="3"/>
        <v>3.4993748130291715</v>
      </c>
      <c r="I18" s="15">
        <f t="shared" si="4"/>
        <v>3.8599285754430079</v>
      </c>
      <c r="J18" s="3"/>
      <c r="K18" s="15">
        <f t="shared" si="5"/>
        <v>2.5619350307531978</v>
      </c>
      <c r="L18" s="15">
        <f t="shared" si="6"/>
        <v>2.7782672882014996</v>
      </c>
      <c r="M18" s="15">
        <f t="shared" si="7"/>
        <v>2.9945995456498009</v>
      </c>
      <c r="N18" s="15">
        <f t="shared" si="8"/>
        <v>3.1388210506153356</v>
      </c>
      <c r="O18" s="15">
        <f t="shared" si="9"/>
        <v>3.2830425555808702</v>
      </c>
      <c r="P18" s="15">
        <f t="shared" si="10"/>
        <v>3.4993748130291715</v>
      </c>
      <c r="Q18" s="15">
        <f t="shared" si="11"/>
        <v>3.7157070704774733</v>
      </c>
    </row>
    <row r="19" spans="1:19" x14ac:dyDescent="0.55000000000000004">
      <c r="A19" s="12" t="s">
        <v>30</v>
      </c>
      <c r="B19" s="10" t="s">
        <v>14</v>
      </c>
      <c r="C19" s="17">
        <v>2.5773116889335905</v>
      </c>
      <c r="D19" s="17">
        <v>0.80820220220340533</v>
      </c>
      <c r="E19" s="18">
        <f t="shared" si="0"/>
        <v>1.7691094867301853</v>
      </c>
      <c r="F19" s="18">
        <f t="shared" si="1"/>
        <v>2.1732105878318877</v>
      </c>
      <c r="G19" s="18">
        <f t="shared" si="2"/>
        <v>2.5773116889335905</v>
      </c>
      <c r="H19" s="18">
        <f t="shared" si="3"/>
        <v>2.9814127900352934</v>
      </c>
      <c r="I19" s="18">
        <f t="shared" si="4"/>
        <v>3.3855138911369957</v>
      </c>
      <c r="J19" s="10"/>
      <c r="K19" s="18">
        <f t="shared" si="5"/>
        <v>1.9307499271708664</v>
      </c>
      <c r="L19" s="18">
        <f t="shared" si="6"/>
        <v>2.1732105878318877</v>
      </c>
      <c r="M19" s="18">
        <f t="shared" si="7"/>
        <v>2.4156712484929095</v>
      </c>
      <c r="N19" s="18">
        <f t="shared" si="8"/>
        <v>2.5773116889335905</v>
      </c>
      <c r="O19" s="18">
        <f t="shared" si="9"/>
        <v>2.7389521293742716</v>
      </c>
      <c r="P19" s="18">
        <f t="shared" si="10"/>
        <v>2.9814127900352934</v>
      </c>
      <c r="Q19" s="18">
        <f t="shared" si="11"/>
        <v>3.2238734506963147</v>
      </c>
    </row>
    <row r="20" spans="1:19" x14ac:dyDescent="0.55000000000000004">
      <c r="A20" s="7" t="s">
        <v>31</v>
      </c>
      <c r="B20" s="3" t="s">
        <v>14</v>
      </c>
      <c r="C20" s="14">
        <v>2.6830223414047594</v>
      </c>
      <c r="D20" s="14">
        <v>0.52563763473658676</v>
      </c>
      <c r="E20" s="15">
        <f t="shared" si="0"/>
        <v>2.1573847066681724</v>
      </c>
      <c r="F20" s="15">
        <f t="shared" si="1"/>
        <v>2.4202035240364661</v>
      </c>
      <c r="G20" s="15">
        <f t="shared" si="2"/>
        <v>2.6830223414047594</v>
      </c>
      <c r="H20" s="15">
        <f t="shared" si="3"/>
        <v>2.9458411587730526</v>
      </c>
      <c r="I20" s="15">
        <f t="shared" si="4"/>
        <v>3.2086599761413463</v>
      </c>
      <c r="J20" s="3"/>
      <c r="K20" s="15">
        <f t="shared" si="5"/>
        <v>2.2625122336154897</v>
      </c>
      <c r="L20" s="15">
        <f t="shared" si="6"/>
        <v>2.4202035240364661</v>
      </c>
      <c r="M20" s="15">
        <f t="shared" si="7"/>
        <v>2.5778948144574421</v>
      </c>
      <c r="N20" s="15">
        <f t="shared" si="8"/>
        <v>2.6830223414047594</v>
      </c>
      <c r="O20" s="15">
        <f t="shared" si="9"/>
        <v>2.7881498683520767</v>
      </c>
      <c r="P20" s="15">
        <f t="shared" si="10"/>
        <v>2.9458411587730526</v>
      </c>
      <c r="Q20" s="15">
        <f t="shared" si="11"/>
        <v>3.103532449194029</v>
      </c>
    </row>
    <row r="21" spans="1:19" x14ac:dyDescent="0.55000000000000004">
      <c r="A21" s="7" t="s">
        <v>32</v>
      </c>
      <c r="B21" s="3" t="s">
        <v>14</v>
      </c>
      <c r="C21" s="14">
        <v>2.744426886303029</v>
      </c>
      <c r="D21" s="14">
        <v>0.4997490561092981</v>
      </c>
      <c r="E21" s="15">
        <f t="shared" ref="E21" si="12">C21-D21</f>
        <v>2.2446778301937309</v>
      </c>
      <c r="F21" s="15">
        <f t="shared" ref="F21" si="13">C21-0.5*D21</f>
        <v>2.49455235824838</v>
      </c>
      <c r="G21" s="15">
        <f t="shared" ref="G21" si="14">C21</f>
        <v>2.744426886303029</v>
      </c>
      <c r="H21" s="15">
        <f t="shared" ref="H21" si="15">C21+0.5*D21</f>
        <v>2.994301414357678</v>
      </c>
      <c r="I21" s="15">
        <f t="shared" ref="I21" si="16">C21+D21</f>
        <v>3.2441759424123271</v>
      </c>
      <c r="J21" s="3"/>
      <c r="K21" s="15">
        <f t="shared" ref="K21" si="17">C21-0.8*D21</f>
        <v>2.3446276414155904</v>
      </c>
      <c r="L21" s="15">
        <f t="shared" ref="L21" si="18">C21-0.5*D21</f>
        <v>2.49455235824838</v>
      </c>
      <c r="M21" s="15">
        <f t="shared" ref="M21" si="19">C21-0.2*D21</f>
        <v>2.6444770750811695</v>
      </c>
      <c r="N21" s="15">
        <f t="shared" ref="N21" si="20">C21</f>
        <v>2.744426886303029</v>
      </c>
      <c r="O21" s="15">
        <f t="shared" ref="O21" si="21">C21+0.2*D21</f>
        <v>2.8443766975248885</v>
      </c>
      <c r="P21" s="15">
        <f t="shared" ref="P21" si="22">C21+0.5*D21</f>
        <v>2.994301414357678</v>
      </c>
      <c r="Q21" s="15">
        <f t="shared" ref="Q21" si="23">C21+0.8*D21</f>
        <v>3.1442261311904676</v>
      </c>
    </row>
    <row r="22" spans="1:19" x14ac:dyDescent="0.55000000000000004">
      <c r="A22" s="8" t="s">
        <v>33</v>
      </c>
      <c r="B22" s="3" t="s">
        <v>14</v>
      </c>
      <c r="C22" s="16">
        <v>2.4759373653210823</v>
      </c>
      <c r="D22" s="16">
        <v>0.7412467661093276</v>
      </c>
      <c r="E22" s="15">
        <f t="shared" si="0"/>
        <v>1.7346905992117547</v>
      </c>
      <c r="F22" s="15">
        <f t="shared" si="1"/>
        <v>2.1053139822664186</v>
      </c>
      <c r="G22" s="15">
        <f t="shared" si="2"/>
        <v>2.4759373653210823</v>
      </c>
      <c r="H22" s="15">
        <f t="shared" si="3"/>
        <v>2.846560748375746</v>
      </c>
      <c r="I22" s="15">
        <f t="shared" si="4"/>
        <v>3.2171841314304102</v>
      </c>
      <c r="J22" s="3"/>
      <c r="K22" s="15">
        <f t="shared" si="5"/>
        <v>1.8829399524336203</v>
      </c>
      <c r="L22" s="15">
        <f t="shared" si="6"/>
        <v>2.1053139822664186</v>
      </c>
      <c r="M22" s="15">
        <f t="shared" si="7"/>
        <v>2.3276880120992169</v>
      </c>
      <c r="N22" s="15">
        <f t="shared" si="8"/>
        <v>2.4759373653210823</v>
      </c>
      <c r="O22" s="15">
        <f t="shared" si="9"/>
        <v>2.6241867185429477</v>
      </c>
      <c r="P22" s="15">
        <f t="shared" si="10"/>
        <v>2.846560748375746</v>
      </c>
      <c r="Q22" s="15">
        <f t="shared" si="11"/>
        <v>3.0689347782085443</v>
      </c>
      <c r="S22" s="4"/>
    </row>
    <row r="23" spans="1:19" x14ac:dyDescent="0.55000000000000004">
      <c r="A23" s="8" t="s">
        <v>34</v>
      </c>
      <c r="B23" s="3" t="s">
        <v>14</v>
      </c>
      <c r="C23" s="16">
        <v>2.7405545180290218</v>
      </c>
      <c r="D23" s="16">
        <v>0.7065192921646708</v>
      </c>
      <c r="E23" s="15">
        <f t="shared" si="0"/>
        <v>2.034035225864351</v>
      </c>
      <c r="F23" s="15">
        <f t="shared" si="1"/>
        <v>2.3872948719466862</v>
      </c>
      <c r="G23" s="15">
        <f t="shared" si="2"/>
        <v>2.7405545180290218</v>
      </c>
      <c r="H23" s="15">
        <f t="shared" si="3"/>
        <v>3.0938141641113575</v>
      </c>
      <c r="I23" s="15">
        <f t="shared" si="4"/>
        <v>3.4470738101936926</v>
      </c>
      <c r="J23" s="3"/>
      <c r="K23" s="15">
        <f t="shared" si="5"/>
        <v>2.1753390842972853</v>
      </c>
      <c r="L23" s="15">
        <f t="shared" si="6"/>
        <v>2.3872948719466862</v>
      </c>
      <c r="M23" s="15">
        <f t="shared" si="7"/>
        <v>2.5992506595960876</v>
      </c>
      <c r="N23" s="15">
        <f t="shared" si="8"/>
        <v>2.7405545180290218</v>
      </c>
      <c r="O23" s="15">
        <f t="shared" si="9"/>
        <v>2.8818583764619561</v>
      </c>
      <c r="P23" s="15">
        <f t="shared" si="10"/>
        <v>3.0938141641113575</v>
      </c>
      <c r="Q23" s="15">
        <f t="shared" si="11"/>
        <v>3.3057699517607584</v>
      </c>
    </row>
    <row r="24" spans="1:19" x14ac:dyDescent="0.55000000000000004">
      <c r="A24" s="8" t="s">
        <v>35</v>
      </c>
      <c r="B24" s="3" t="s">
        <v>14</v>
      </c>
      <c r="C24" s="16">
        <v>3.2970677903876986</v>
      </c>
      <c r="D24" s="16">
        <v>0.70987733979866974</v>
      </c>
      <c r="E24" s="15">
        <f t="shared" si="0"/>
        <v>2.5871904505890289</v>
      </c>
      <c r="F24" s="15">
        <f t="shared" si="1"/>
        <v>2.9421291204883637</v>
      </c>
      <c r="G24" s="15">
        <f t="shared" si="2"/>
        <v>3.2970677903876986</v>
      </c>
      <c r="H24" s="15">
        <f t="shared" si="3"/>
        <v>3.6520064602870335</v>
      </c>
      <c r="I24" s="19">
        <f t="shared" si="4"/>
        <v>4.0069451301863683</v>
      </c>
      <c r="J24" s="3"/>
      <c r="K24" s="15">
        <f t="shared" si="5"/>
        <v>2.7291659185487629</v>
      </c>
      <c r="L24" s="15">
        <f t="shared" si="6"/>
        <v>2.9421291204883637</v>
      </c>
      <c r="M24" s="15">
        <f t="shared" si="7"/>
        <v>3.1550923224279646</v>
      </c>
      <c r="N24" s="15">
        <f t="shared" si="8"/>
        <v>3.2970677903876986</v>
      </c>
      <c r="O24" s="15">
        <f t="shared" si="9"/>
        <v>3.4390432583474326</v>
      </c>
      <c r="P24" s="15">
        <f t="shared" si="10"/>
        <v>3.6520064602870335</v>
      </c>
      <c r="Q24" s="15">
        <f t="shared" si="11"/>
        <v>3.8649696622266343</v>
      </c>
    </row>
    <row r="25" spans="1:19" x14ac:dyDescent="0.55000000000000004">
      <c r="A25" s="8" t="s">
        <v>36</v>
      </c>
      <c r="B25" s="3" t="s">
        <v>14</v>
      </c>
      <c r="C25" s="16">
        <v>2.3893597663170874</v>
      </c>
      <c r="D25" s="16">
        <v>0.86949151997469398</v>
      </c>
      <c r="E25" s="15">
        <f t="shared" si="0"/>
        <v>1.5198682463423934</v>
      </c>
      <c r="F25" s="15">
        <f t="shared" si="1"/>
        <v>1.9546140063297404</v>
      </c>
      <c r="G25" s="15">
        <f t="shared" si="2"/>
        <v>2.3893597663170874</v>
      </c>
      <c r="H25" s="15">
        <f t="shared" si="3"/>
        <v>2.8241055263044341</v>
      </c>
      <c r="I25" s="15">
        <f t="shared" si="4"/>
        <v>3.2588512862917813</v>
      </c>
      <c r="J25" s="3"/>
      <c r="K25" s="15">
        <f t="shared" si="5"/>
        <v>1.6937665503373323</v>
      </c>
      <c r="L25" s="15">
        <f t="shared" si="6"/>
        <v>1.9546140063297404</v>
      </c>
      <c r="M25" s="15">
        <f t="shared" si="7"/>
        <v>2.2154614623221485</v>
      </c>
      <c r="N25" s="15">
        <f t="shared" si="8"/>
        <v>2.3893597663170874</v>
      </c>
      <c r="O25" s="15">
        <f t="shared" si="9"/>
        <v>2.5632580703120262</v>
      </c>
      <c r="P25" s="15">
        <f t="shared" si="10"/>
        <v>2.8241055263044341</v>
      </c>
      <c r="Q25" s="15">
        <f t="shared" si="11"/>
        <v>3.0849529822968424</v>
      </c>
    </row>
    <row r="26" spans="1:19" x14ac:dyDescent="0.55000000000000004">
      <c r="A26" s="8" t="s">
        <v>37</v>
      </c>
      <c r="B26" s="3" t="s">
        <v>14</v>
      </c>
      <c r="C26" s="16">
        <v>2.6565148685533839</v>
      </c>
      <c r="D26" s="16">
        <v>0.75455330632479722</v>
      </c>
      <c r="E26" s="15">
        <f t="shared" si="0"/>
        <v>1.9019615622285868</v>
      </c>
      <c r="F26" s="15">
        <f t="shared" si="1"/>
        <v>2.2792382153909854</v>
      </c>
      <c r="G26" s="15">
        <f t="shared" si="2"/>
        <v>2.6565148685533839</v>
      </c>
      <c r="H26" s="15">
        <f t="shared" si="3"/>
        <v>3.0337915217157825</v>
      </c>
      <c r="I26" s="15">
        <f t="shared" si="4"/>
        <v>3.411068174878181</v>
      </c>
      <c r="J26" s="3"/>
      <c r="K26" s="15">
        <f t="shared" si="5"/>
        <v>2.0528722234935461</v>
      </c>
      <c r="L26" s="15">
        <f t="shared" si="6"/>
        <v>2.2792382153909854</v>
      </c>
      <c r="M26" s="15">
        <f t="shared" si="7"/>
        <v>2.5056042072884246</v>
      </c>
      <c r="N26" s="15">
        <f t="shared" si="8"/>
        <v>2.6565148685533839</v>
      </c>
      <c r="O26" s="15">
        <f t="shared" si="9"/>
        <v>2.8074255298183433</v>
      </c>
      <c r="P26" s="15">
        <f t="shared" si="10"/>
        <v>3.0337915217157825</v>
      </c>
      <c r="Q26" s="15">
        <f t="shared" si="11"/>
        <v>3.2601575136132217</v>
      </c>
    </row>
    <row r="27" spans="1:19" x14ac:dyDescent="0.55000000000000004">
      <c r="A27" s="8" t="s">
        <v>38</v>
      </c>
      <c r="B27" s="3" t="s">
        <v>14</v>
      </c>
      <c r="C27" s="16">
        <v>2.7182876023559754</v>
      </c>
      <c r="D27" s="16">
        <v>0.98240643339527156</v>
      </c>
      <c r="E27" s="15">
        <f t="shared" si="0"/>
        <v>1.7358811689607039</v>
      </c>
      <c r="F27" s="15">
        <f t="shared" si="1"/>
        <v>2.2270843856583395</v>
      </c>
      <c r="G27" s="15">
        <f t="shared" si="2"/>
        <v>2.7182876023559754</v>
      </c>
      <c r="H27" s="15">
        <f t="shared" si="3"/>
        <v>3.2094908190536113</v>
      </c>
      <c r="I27" s="15">
        <f t="shared" si="4"/>
        <v>3.7006940357512468</v>
      </c>
      <c r="J27" s="3"/>
      <c r="K27" s="15">
        <f t="shared" si="5"/>
        <v>1.9323624556397583</v>
      </c>
      <c r="L27" s="15">
        <f t="shared" si="6"/>
        <v>2.2270843856583395</v>
      </c>
      <c r="M27" s="15">
        <f t="shared" si="7"/>
        <v>2.5218063156769213</v>
      </c>
      <c r="N27" s="15">
        <f t="shared" si="8"/>
        <v>2.7182876023559754</v>
      </c>
      <c r="O27" s="15">
        <f t="shared" si="9"/>
        <v>2.9147688890350296</v>
      </c>
      <c r="P27" s="15">
        <f t="shared" si="10"/>
        <v>3.2094908190536113</v>
      </c>
      <c r="Q27" s="15">
        <f t="shared" si="11"/>
        <v>3.5042127490721926</v>
      </c>
    </row>
    <row r="28" spans="1:19" x14ac:dyDescent="0.55000000000000004">
      <c r="A28" s="8" t="s">
        <v>39</v>
      </c>
      <c r="B28" s="3" t="s">
        <v>14</v>
      </c>
      <c r="C28" s="16">
        <v>2.5749173969257266</v>
      </c>
      <c r="D28" s="16">
        <v>0.82652898580538747</v>
      </c>
      <c r="E28" s="15">
        <f t="shared" si="0"/>
        <v>1.7483884111203392</v>
      </c>
      <c r="F28" s="15">
        <f t="shared" si="1"/>
        <v>2.161652904023033</v>
      </c>
      <c r="G28" s="15">
        <f t="shared" si="2"/>
        <v>2.5749173969257266</v>
      </c>
      <c r="H28" s="15">
        <f t="shared" si="3"/>
        <v>2.9881818898284203</v>
      </c>
      <c r="I28" s="15">
        <f t="shared" si="4"/>
        <v>3.4014463827311143</v>
      </c>
      <c r="J28" s="3"/>
      <c r="K28" s="15">
        <f t="shared" si="5"/>
        <v>1.9136942082814166</v>
      </c>
      <c r="L28" s="15">
        <f t="shared" si="6"/>
        <v>2.161652904023033</v>
      </c>
      <c r="M28" s="15">
        <f t="shared" si="7"/>
        <v>2.409611599764649</v>
      </c>
      <c r="N28" s="15">
        <f t="shared" si="8"/>
        <v>2.5749173969257266</v>
      </c>
      <c r="O28" s="15">
        <f t="shared" si="9"/>
        <v>2.7402231940868043</v>
      </c>
      <c r="P28" s="15">
        <f t="shared" si="10"/>
        <v>2.9881818898284203</v>
      </c>
      <c r="Q28" s="15">
        <f t="shared" si="11"/>
        <v>3.2361405855700367</v>
      </c>
    </row>
    <row r="29" spans="1:19" x14ac:dyDescent="0.55000000000000004">
      <c r="A29" s="8" t="s">
        <v>40</v>
      </c>
      <c r="B29" s="3" t="s">
        <v>14</v>
      </c>
      <c r="C29" s="16">
        <v>3.002346406167697</v>
      </c>
      <c r="D29" s="16">
        <v>0.75422651095636506</v>
      </c>
      <c r="E29" s="15">
        <f t="shared" si="0"/>
        <v>2.2481198952113317</v>
      </c>
      <c r="F29" s="15">
        <f t="shared" si="1"/>
        <v>2.6252331506895143</v>
      </c>
      <c r="G29" s="15">
        <f t="shared" si="2"/>
        <v>3.002346406167697</v>
      </c>
      <c r="H29" s="15">
        <f t="shared" si="3"/>
        <v>3.3794596616458796</v>
      </c>
      <c r="I29" s="15">
        <f t="shared" si="4"/>
        <v>3.7565729171240623</v>
      </c>
      <c r="J29" s="3"/>
      <c r="K29" s="15">
        <f t="shared" si="5"/>
        <v>2.3989651974026049</v>
      </c>
      <c r="L29" s="15">
        <f t="shared" si="6"/>
        <v>2.6252331506895143</v>
      </c>
      <c r="M29" s="15">
        <f t="shared" si="7"/>
        <v>2.8515011039764238</v>
      </c>
      <c r="N29" s="15">
        <f t="shared" si="8"/>
        <v>3.002346406167697</v>
      </c>
      <c r="O29" s="15">
        <f t="shared" si="9"/>
        <v>3.1531917083589702</v>
      </c>
      <c r="P29" s="15">
        <f t="shared" si="10"/>
        <v>3.3794596616458796</v>
      </c>
      <c r="Q29" s="15">
        <f t="shared" si="11"/>
        <v>3.605727614932789</v>
      </c>
    </row>
    <row r="30" spans="1:19" x14ac:dyDescent="0.55000000000000004">
      <c r="A30" s="8" t="s">
        <v>41</v>
      </c>
      <c r="B30" s="3" t="s">
        <v>14</v>
      </c>
      <c r="C30" s="16">
        <v>2.7469712206100789</v>
      </c>
      <c r="D30" s="16">
        <v>0.84598342628973378</v>
      </c>
      <c r="E30" s="15">
        <f t="shared" si="0"/>
        <v>1.9009877943203453</v>
      </c>
      <c r="F30" s="15">
        <f t="shared" si="1"/>
        <v>2.3239795074652121</v>
      </c>
      <c r="G30" s="15">
        <f t="shared" si="2"/>
        <v>2.7469712206100789</v>
      </c>
      <c r="H30" s="15">
        <f t="shared" si="3"/>
        <v>3.1699629337549458</v>
      </c>
      <c r="I30" s="15">
        <f t="shared" si="4"/>
        <v>3.5929546468998126</v>
      </c>
      <c r="J30" s="3"/>
      <c r="K30" s="15">
        <f t="shared" si="5"/>
        <v>2.070184479578292</v>
      </c>
      <c r="L30" s="15">
        <f t="shared" si="6"/>
        <v>2.3239795074652121</v>
      </c>
      <c r="M30" s="15">
        <f t="shared" si="7"/>
        <v>2.5777745353521322</v>
      </c>
      <c r="N30" s="15">
        <f t="shared" si="8"/>
        <v>2.7469712206100789</v>
      </c>
      <c r="O30" s="15">
        <f t="shared" si="9"/>
        <v>2.9161679058680257</v>
      </c>
      <c r="P30" s="15">
        <f t="shared" si="10"/>
        <v>3.1699629337549458</v>
      </c>
      <c r="Q30" s="15">
        <f t="shared" si="11"/>
        <v>3.4237579616418659</v>
      </c>
    </row>
    <row r="31" spans="1:19" x14ac:dyDescent="0.55000000000000004">
      <c r="A31" s="12" t="s">
        <v>42</v>
      </c>
      <c r="B31" s="10" t="s">
        <v>14</v>
      </c>
      <c r="C31" s="17">
        <v>2.842311928362784</v>
      </c>
      <c r="D31" s="17">
        <v>0.7406710996207182</v>
      </c>
      <c r="E31" s="18">
        <f t="shared" si="0"/>
        <v>2.1016408287420658</v>
      </c>
      <c r="F31" s="18">
        <f t="shared" si="1"/>
        <v>2.4719763785524247</v>
      </c>
      <c r="G31" s="18">
        <f t="shared" si="2"/>
        <v>2.842311928362784</v>
      </c>
      <c r="H31" s="18">
        <f t="shared" si="3"/>
        <v>3.2126474781731433</v>
      </c>
      <c r="I31" s="18">
        <f t="shared" si="4"/>
        <v>3.5829830279835022</v>
      </c>
      <c r="J31" s="10"/>
      <c r="K31" s="18">
        <f t="shared" si="5"/>
        <v>2.2497750486662094</v>
      </c>
      <c r="L31" s="18">
        <f t="shared" si="6"/>
        <v>2.4719763785524247</v>
      </c>
      <c r="M31" s="18">
        <f t="shared" si="7"/>
        <v>2.6941777084386405</v>
      </c>
      <c r="N31" s="18">
        <f t="shared" si="8"/>
        <v>2.842311928362784</v>
      </c>
      <c r="O31" s="18">
        <f t="shared" si="9"/>
        <v>2.9904461482869276</v>
      </c>
      <c r="P31" s="18">
        <f t="shared" si="10"/>
        <v>3.2126474781731433</v>
      </c>
      <c r="Q31" s="18">
        <f t="shared" si="11"/>
        <v>3.4348488080593587</v>
      </c>
    </row>
    <row r="32" spans="1:19" x14ac:dyDescent="0.55000000000000004">
      <c r="A32" s="7" t="s">
        <v>16</v>
      </c>
      <c r="B32" s="3" t="s">
        <v>14</v>
      </c>
      <c r="C32" s="14">
        <v>2.5004275521442465</v>
      </c>
      <c r="D32" s="14">
        <v>0.62419576855809711</v>
      </c>
      <c r="E32" s="15">
        <f t="shared" si="0"/>
        <v>1.8762317835861495</v>
      </c>
      <c r="F32" s="15">
        <f t="shared" si="1"/>
        <v>2.1883296678651978</v>
      </c>
      <c r="G32" s="15">
        <f t="shared" si="2"/>
        <v>2.5004275521442465</v>
      </c>
      <c r="H32" s="15">
        <f t="shared" si="3"/>
        <v>2.8125254364232952</v>
      </c>
      <c r="I32" s="15">
        <f t="shared" si="4"/>
        <v>3.1246233207023435</v>
      </c>
      <c r="J32" s="3"/>
      <c r="K32" s="15">
        <f t="shared" si="5"/>
        <v>2.0010709372977686</v>
      </c>
      <c r="L32" s="15">
        <f t="shared" si="6"/>
        <v>2.1883296678651978</v>
      </c>
      <c r="M32" s="15">
        <f t="shared" si="7"/>
        <v>2.3755883984326269</v>
      </c>
      <c r="N32" s="15">
        <f t="shared" si="8"/>
        <v>2.5004275521442465</v>
      </c>
      <c r="O32" s="15">
        <f t="shared" si="9"/>
        <v>2.6252667058558661</v>
      </c>
      <c r="P32" s="15">
        <f t="shared" si="10"/>
        <v>2.8125254364232952</v>
      </c>
      <c r="Q32" s="15">
        <f t="shared" si="11"/>
        <v>2.9997841669907244</v>
      </c>
    </row>
    <row r="33" spans="1:17" x14ac:dyDescent="0.55000000000000004">
      <c r="A33" s="8" t="s">
        <v>43</v>
      </c>
      <c r="B33" s="3" t="s">
        <v>14</v>
      </c>
      <c r="C33" s="16">
        <v>2.7286788296700801</v>
      </c>
      <c r="D33" s="16">
        <v>0.76437456315294672</v>
      </c>
      <c r="E33" s="15">
        <f t="shared" si="0"/>
        <v>1.9643042665171335</v>
      </c>
      <c r="F33" s="15">
        <f t="shared" si="1"/>
        <v>2.3464915480936068</v>
      </c>
      <c r="G33" s="15">
        <f t="shared" si="2"/>
        <v>2.7286788296700801</v>
      </c>
      <c r="H33" s="15">
        <f t="shared" si="3"/>
        <v>3.1108661112465534</v>
      </c>
      <c r="I33" s="15">
        <f t="shared" si="4"/>
        <v>3.4930533928230267</v>
      </c>
      <c r="J33" s="3"/>
      <c r="K33" s="15">
        <f t="shared" si="5"/>
        <v>2.1171791791477226</v>
      </c>
      <c r="L33" s="15">
        <f t="shared" si="6"/>
        <v>2.3464915480936068</v>
      </c>
      <c r="M33" s="15">
        <f t="shared" si="7"/>
        <v>2.5758039170394906</v>
      </c>
      <c r="N33" s="15">
        <f t="shared" si="8"/>
        <v>2.7286788296700801</v>
      </c>
      <c r="O33" s="15">
        <f t="shared" si="9"/>
        <v>2.8815537423006696</v>
      </c>
      <c r="P33" s="15">
        <f t="shared" si="10"/>
        <v>3.1108661112465534</v>
      </c>
      <c r="Q33" s="15">
        <f t="shared" si="11"/>
        <v>3.3401784801924377</v>
      </c>
    </row>
    <row r="34" spans="1:17" x14ac:dyDescent="0.55000000000000004">
      <c r="A34" s="8" t="s">
        <v>44</v>
      </c>
      <c r="B34" s="3" t="s">
        <v>14</v>
      </c>
      <c r="C34" s="16">
        <v>2.4416989896087853</v>
      </c>
      <c r="D34" s="16">
        <v>0.82171259858152002</v>
      </c>
      <c r="E34" s="15">
        <f t="shared" si="0"/>
        <v>1.6199863910272652</v>
      </c>
      <c r="F34" s="15">
        <f t="shared" si="1"/>
        <v>2.0308426903180252</v>
      </c>
      <c r="G34" s="15">
        <f t="shared" si="2"/>
        <v>2.4416989896087853</v>
      </c>
      <c r="H34" s="15">
        <f t="shared" si="3"/>
        <v>2.8525552888995453</v>
      </c>
      <c r="I34" s="15">
        <f t="shared" si="4"/>
        <v>3.2634115881903054</v>
      </c>
      <c r="J34" s="3"/>
      <c r="K34" s="15">
        <f t="shared" si="5"/>
        <v>1.7843289107435694</v>
      </c>
      <c r="L34" s="15">
        <f t="shared" si="6"/>
        <v>2.0308426903180252</v>
      </c>
      <c r="M34" s="15">
        <f t="shared" si="7"/>
        <v>2.2773564698924811</v>
      </c>
      <c r="N34" s="15">
        <f t="shared" si="8"/>
        <v>2.4416989896087853</v>
      </c>
      <c r="O34" s="15">
        <f t="shared" si="9"/>
        <v>2.6060415093250895</v>
      </c>
      <c r="P34" s="15">
        <f t="shared" si="10"/>
        <v>2.8525552888995453</v>
      </c>
      <c r="Q34" s="15">
        <f t="shared" si="11"/>
        <v>3.0990690684740012</v>
      </c>
    </row>
    <row r="35" spans="1:17" x14ac:dyDescent="0.55000000000000004">
      <c r="A35" s="8" t="s">
        <v>45</v>
      </c>
      <c r="B35" s="3" t="s">
        <v>14</v>
      </c>
      <c r="C35" s="16">
        <v>2.4182349279317821</v>
      </c>
      <c r="D35" s="16">
        <v>0.8164907981229087</v>
      </c>
      <c r="E35" s="15">
        <f t="shared" si="0"/>
        <v>1.6017441298088735</v>
      </c>
      <c r="F35" s="15">
        <f t="shared" si="1"/>
        <v>2.0099895288703276</v>
      </c>
      <c r="G35" s="15">
        <f t="shared" si="2"/>
        <v>2.4182349279317821</v>
      </c>
      <c r="H35" s="15">
        <f t="shared" si="3"/>
        <v>2.8264803269932366</v>
      </c>
      <c r="I35" s="15">
        <f t="shared" si="4"/>
        <v>3.2347257260546907</v>
      </c>
      <c r="J35" s="3"/>
      <c r="K35" s="15">
        <f t="shared" si="5"/>
        <v>1.7650422894334552</v>
      </c>
      <c r="L35" s="15">
        <f t="shared" si="6"/>
        <v>2.0099895288703276</v>
      </c>
      <c r="M35" s="15">
        <f t="shared" si="7"/>
        <v>2.2549367683072004</v>
      </c>
      <c r="N35" s="15">
        <f t="shared" si="8"/>
        <v>2.4182349279317821</v>
      </c>
      <c r="O35" s="15">
        <f t="shared" si="9"/>
        <v>2.5815330875563638</v>
      </c>
      <c r="P35" s="15">
        <f t="shared" si="10"/>
        <v>2.8264803269932366</v>
      </c>
      <c r="Q35" s="15">
        <f t="shared" si="11"/>
        <v>3.0714275664301089</v>
      </c>
    </row>
    <row r="36" spans="1:17" x14ac:dyDescent="0.55000000000000004">
      <c r="A36" s="8" t="s">
        <v>46</v>
      </c>
      <c r="B36" s="3" t="s">
        <v>14</v>
      </c>
      <c r="C36" s="16">
        <v>2.3650337595173205</v>
      </c>
      <c r="D36" s="16">
        <v>0.84284590409174032</v>
      </c>
      <c r="E36" s="15">
        <f t="shared" si="0"/>
        <v>1.5221878554255803</v>
      </c>
      <c r="F36" s="15">
        <f t="shared" si="1"/>
        <v>1.9436108074714504</v>
      </c>
      <c r="G36" s="15">
        <f t="shared" si="2"/>
        <v>2.3650337595173205</v>
      </c>
      <c r="H36" s="15">
        <f t="shared" si="3"/>
        <v>2.7864567115631909</v>
      </c>
      <c r="I36" s="15">
        <f t="shared" si="4"/>
        <v>3.2078796636090607</v>
      </c>
      <c r="J36" s="3"/>
      <c r="K36" s="15">
        <f t="shared" si="5"/>
        <v>1.6907570362439284</v>
      </c>
      <c r="L36" s="15">
        <f t="shared" si="6"/>
        <v>1.9436108074714504</v>
      </c>
      <c r="M36" s="15">
        <f t="shared" si="7"/>
        <v>2.1964645786989725</v>
      </c>
      <c r="N36" s="15">
        <f t="shared" si="8"/>
        <v>2.3650337595173205</v>
      </c>
      <c r="O36" s="15">
        <f t="shared" si="9"/>
        <v>2.5336029403356686</v>
      </c>
      <c r="P36" s="15">
        <f t="shared" si="10"/>
        <v>2.7864567115631909</v>
      </c>
      <c r="Q36" s="15">
        <f t="shared" si="11"/>
        <v>3.0393104827907127</v>
      </c>
    </row>
    <row r="37" spans="1:17" x14ac:dyDescent="0.55000000000000004">
      <c r="A37" s="8" t="s">
        <v>47</v>
      </c>
      <c r="B37" s="3" t="s">
        <v>14</v>
      </c>
      <c r="C37" s="16">
        <v>2.7306421491164863</v>
      </c>
      <c r="D37" s="16">
        <v>0.81404507527475434</v>
      </c>
      <c r="E37" s="15">
        <f t="shared" si="0"/>
        <v>1.9165970738417319</v>
      </c>
      <c r="F37" s="15">
        <f t="shared" si="1"/>
        <v>2.323619611479109</v>
      </c>
      <c r="G37" s="15">
        <f t="shared" si="2"/>
        <v>2.7306421491164863</v>
      </c>
      <c r="H37" s="15">
        <f t="shared" si="3"/>
        <v>3.1376646867538636</v>
      </c>
      <c r="I37" s="15">
        <f t="shared" si="4"/>
        <v>3.5446872243912404</v>
      </c>
      <c r="J37" s="3"/>
      <c r="K37" s="15">
        <f t="shared" si="5"/>
        <v>2.0794060888966825</v>
      </c>
      <c r="L37" s="15">
        <f t="shared" si="6"/>
        <v>2.323619611479109</v>
      </c>
      <c r="M37" s="15">
        <f t="shared" si="7"/>
        <v>2.5678331340615355</v>
      </c>
      <c r="N37" s="15">
        <f t="shared" si="8"/>
        <v>2.7306421491164863</v>
      </c>
      <c r="O37" s="15">
        <f t="shared" si="9"/>
        <v>2.8934511641714371</v>
      </c>
      <c r="P37" s="15">
        <f t="shared" si="10"/>
        <v>3.1376646867538636</v>
      </c>
      <c r="Q37" s="15">
        <f t="shared" si="11"/>
        <v>3.38187820933629</v>
      </c>
    </row>
    <row r="38" spans="1:17" x14ac:dyDescent="0.55000000000000004">
      <c r="A38" s="8" t="s">
        <v>48</v>
      </c>
      <c r="B38" s="3" t="s">
        <v>14</v>
      </c>
      <c r="C38" s="16">
        <v>2.4151223483216158</v>
      </c>
      <c r="D38" s="16">
        <v>0.82073689976400732</v>
      </c>
      <c r="E38" s="15">
        <f t="shared" si="0"/>
        <v>1.5943854485576083</v>
      </c>
      <c r="F38" s="15">
        <f t="shared" si="1"/>
        <v>2.004753898439612</v>
      </c>
      <c r="G38" s="15">
        <f t="shared" si="2"/>
        <v>2.4151223483216158</v>
      </c>
      <c r="H38" s="15">
        <f t="shared" si="3"/>
        <v>2.8254907982036195</v>
      </c>
      <c r="I38" s="15">
        <f t="shared" si="4"/>
        <v>3.2358592480856232</v>
      </c>
      <c r="J38" s="3"/>
      <c r="K38" s="15">
        <f t="shared" si="5"/>
        <v>1.7585328285104098</v>
      </c>
      <c r="L38" s="15">
        <f t="shared" si="6"/>
        <v>2.004753898439612</v>
      </c>
      <c r="M38" s="15">
        <f t="shared" si="7"/>
        <v>2.2509749683688143</v>
      </c>
      <c r="N38" s="15">
        <f t="shared" si="8"/>
        <v>2.4151223483216158</v>
      </c>
      <c r="O38" s="15">
        <f t="shared" si="9"/>
        <v>2.5792697282744173</v>
      </c>
      <c r="P38" s="15">
        <f t="shared" si="10"/>
        <v>2.8254907982036195</v>
      </c>
      <c r="Q38" s="15">
        <f t="shared" si="11"/>
        <v>3.0717118681328217</v>
      </c>
    </row>
    <row r="39" spans="1:17" x14ac:dyDescent="0.55000000000000004">
      <c r="A39" s="12" t="s">
        <v>49</v>
      </c>
      <c r="B39" s="10" t="s">
        <v>14</v>
      </c>
      <c r="C39" s="17">
        <v>2.4035818608437585</v>
      </c>
      <c r="D39" s="17">
        <v>0.90292684801432854</v>
      </c>
      <c r="E39" s="18">
        <f t="shared" si="0"/>
        <v>1.50065501282943</v>
      </c>
      <c r="F39" s="18">
        <f t="shared" si="1"/>
        <v>1.9521184368365943</v>
      </c>
      <c r="G39" s="18">
        <f t="shared" si="2"/>
        <v>2.4035818608437585</v>
      </c>
      <c r="H39" s="18">
        <f t="shared" si="3"/>
        <v>2.8550452848509229</v>
      </c>
      <c r="I39" s="18">
        <f t="shared" si="4"/>
        <v>3.3065087088580869</v>
      </c>
      <c r="J39" s="10"/>
      <c r="K39" s="18">
        <f t="shared" si="5"/>
        <v>1.6812403824322955</v>
      </c>
      <c r="L39" s="18">
        <f t="shared" si="6"/>
        <v>1.9521184368365943</v>
      </c>
      <c r="M39" s="18">
        <f t="shared" si="7"/>
        <v>2.2229964912408926</v>
      </c>
      <c r="N39" s="18">
        <f t="shared" si="8"/>
        <v>2.4035818608437585</v>
      </c>
      <c r="O39" s="18">
        <f t="shared" si="9"/>
        <v>2.5841672304466243</v>
      </c>
      <c r="P39" s="18">
        <f t="shared" si="10"/>
        <v>2.8550452848509229</v>
      </c>
      <c r="Q39" s="18">
        <f t="shared" si="11"/>
        <v>3.1259233392552215</v>
      </c>
    </row>
    <row r="40" spans="1:17" x14ac:dyDescent="0.55000000000000004">
      <c r="A40" s="7" t="s">
        <v>50</v>
      </c>
      <c r="B40" s="3" t="s">
        <v>14</v>
      </c>
      <c r="C40" s="15">
        <v>2.9972944500311285</v>
      </c>
      <c r="D40" s="15">
        <v>0.57253623626663419</v>
      </c>
      <c r="E40" s="15">
        <f t="shared" si="0"/>
        <v>2.4247582137644943</v>
      </c>
      <c r="F40" s="15">
        <f t="shared" si="1"/>
        <v>2.7110263318978114</v>
      </c>
      <c r="G40" s="15">
        <f t="shared" si="2"/>
        <v>2.9972944500311285</v>
      </c>
      <c r="H40" s="15">
        <f t="shared" si="3"/>
        <v>3.2835625681644456</v>
      </c>
      <c r="I40" s="15">
        <f t="shared" si="4"/>
        <v>3.5698306862977627</v>
      </c>
      <c r="J40" s="3"/>
      <c r="K40" s="15">
        <f t="shared" si="5"/>
        <v>2.5392654610178211</v>
      </c>
      <c r="L40" s="15">
        <f t="shared" si="6"/>
        <v>2.7110263318978114</v>
      </c>
      <c r="M40" s="15">
        <f t="shared" si="7"/>
        <v>2.8827872027778016</v>
      </c>
      <c r="N40" s="15">
        <f t="shared" si="8"/>
        <v>2.9972944500311285</v>
      </c>
      <c r="O40" s="15">
        <f t="shared" si="9"/>
        <v>3.1118016972844553</v>
      </c>
      <c r="P40" s="15">
        <f t="shared" si="10"/>
        <v>3.2835625681644456</v>
      </c>
      <c r="Q40" s="15">
        <f t="shared" si="11"/>
        <v>3.4553234390444358</v>
      </c>
    </row>
    <row r="41" spans="1:17" x14ac:dyDescent="0.55000000000000004">
      <c r="A41" s="8" t="s">
        <v>51</v>
      </c>
      <c r="B41" s="3" t="s">
        <v>14</v>
      </c>
      <c r="C41" s="16">
        <v>2.230570320356279</v>
      </c>
      <c r="D41" s="16">
        <v>0.77913916201976074</v>
      </c>
      <c r="E41" s="15">
        <f t="shared" si="0"/>
        <v>1.4514311583365183</v>
      </c>
      <c r="F41" s="15">
        <f t="shared" si="1"/>
        <v>1.8410007393463985</v>
      </c>
      <c r="G41" s="15">
        <f t="shared" si="2"/>
        <v>2.230570320356279</v>
      </c>
      <c r="H41" s="15">
        <f t="shared" si="3"/>
        <v>2.6201399013661595</v>
      </c>
      <c r="I41" s="15">
        <f t="shared" si="4"/>
        <v>3.0097094823760395</v>
      </c>
      <c r="J41" s="3"/>
      <c r="K41" s="15">
        <f t="shared" si="5"/>
        <v>1.6072589907404704</v>
      </c>
      <c r="L41" s="15">
        <f t="shared" si="6"/>
        <v>1.8410007393463985</v>
      </c>
      <c r="M41" s="15">
        <f t="shared" si="7"/>
        <v>2.0747424879523271</v>
      </c>
      <c r="N41" s="15">
        <f t="shared" si="8"/>
        <v>2.230570320356279</v>
      </c>
      <c r="O41" s="15">
        <f t="shared" si="9"/>
        <v>2.3863981527602309</v>
      </c>
      <c r="P41" s="15">
        <f t="shared" si="10"/>
        <v>2.6201399013661595</v>
      </c>
      <c r="Q41" s="15">
        <f t="shared" si="11"/>
        <v>2.8538816499720876</v>
      </c>
    </row>
    <row r="42" spans="1:17" x14ac:dyDescent="0.55000000000000004">
      <c r="A42" s="8" t="s">
        <v>52</v>
      </c>
      <c r="B42" s="3" t="s">
        <v>14</v>
      </c>
      <c r="C42" s="16">
        <v>3.0128653290555203</v>
      </c>
      <c r="D42" s="16">
        <v>0.78860045993438321</v>
      </c>
      <c r="E42" s="15">
        <f t="shared" si="0"/>
        <v>2.2242648691211371</v>
      </c>
      <c r="F42" s="15">
        <f t="shared" si="1"/>
        <v>2.6185650990883289</v>
      </c>
      <c r="G42" s="15">
        <f t="shared" si="2"/>
        <v>3.0128653290555203</v>
      </c>
      <c r="H42" s="15">
        <f t="shared" si="3"/>
        <v>3.4071655590227117</v>
      </c>
      <c r="I42" s="15">
        <f t="shared" si="4"/>
        <v>3.8014657889899035</v>
      </c>
      <c r="J42" s="3"/>
      <c r="K42" s="15">
        <f t="shared" si="5"/>
        <v>2.3819849611080137</v>
      </c>
      <c r="L42" s="15">
        <f t="shared" si="6"/>
        <v>2.6185650990883289</v>
      </c>
      <c r="M42" s="15">
        <f t="shared" si="7"/>
        <v>2.8551452370686436</v>
      </c>
      <c r="N42" s="15">
        <f t="shared" si="8"/>
        <v>3.0128653290555203</v>
      </c>
      <c r="O42" s="15">
        <f t="shared" si="9"/>
        <v>3.1705854210423969</v>
      </c>
      <c r="P42" s="15">
        <f t="shared" si="10"/>
        <v>3.4071655590227117</v>
      </c>
      <c r="Q42" s="15">
        <f t="shared" si="11"/>
        <v>3.6437456970030269</v>
      </c>
    </row>
    <row r="43" spans="1:17" x14ac:dyDescent="0.55000000000000004">
      <c r="A43" s="8" t="s">
        <v>53</v>
      </c>
      <c r="B43" s="3" t="s">
        <v>14</v>
      </c>
      <c r="C43" s="16">
        <v>2.8471005123785025</v>
      </c>
      <c r="D43" s="16">
        <v>0.81599831275084511</v>
      </c>
      <c r="E43" s="15">
        <f t="shared" si="0"/>
        <v>2.0311021996276573</v>
      </c>
      <c r="F43" s="15">
        <f t="shared" si="1"/>
        <v>2.4391013560030799</v>
      </c>
      <c r="G43" s="15">
        <f t="shared" si="2"/>
        <v>2.8471005123785025</v>
      </c>
      <c r="H43" s="15">
        <f t="shared" si="3"/>
        <v>3.2550996687539251</v>
      </c>
      <c r="I43" s="15">
        <f t="shared" si="4"/>
        <v>3.6630988251293477</v>
      </c>
      <c r="J43" s="3"/>
      <c r="K43" s="15">
        <f t="shared" si="5"/>
        <v>2.1943018621778263</v>
      </c>
      <c r="L43" s="15">
        <f t="shared" si="6"/>
        <v>2.4391013560030799</v>
      </c>
      <c r="M43" s="15">
        <f t="shared" si="7"/>
        <v>2.6839008498283334</v>
      </c>
      <c r="N43" s="15">
        <f t="shared" si="8"/>
        <v>2.8471005123785025</v>
      </c>
      <c r="O43" s="15">
        <f t="shared" si="9"/>
        <v>3.0103001749286715</v>
      </c>
      <c r="P43" s="15">
        <f t="shared" si="10"/>
        <v>3.2550996687539251</v>
      </c>
      <c r="Q43" s="15">
        <f t="shared" si="11"/>
        <v>3.4998991625791787</v>
      </c>
    </row>
    <row r="44" spans="1:17" x14ac:dyDescent="0.55000000000000004">
      <c r="A44" s="8" t="s">
        <v>54</v>
      </c>
      <c r="B44" s="3" t="s">
        <v>14</v>
      </c>
      <c r="C44" s="16">
        <v>3.1086529713163706</v>
      </c>
      <c r="D44" s="16">
        <v>0.74560651191655392</v>
      </c>
      <c r="E44" s="15">
        <f t="shared" si="0"/>
        <v>2.3630464593998166</v>
      </c>
      <c r="F44" s="15">
        <f t="shared" si="1"/>
        <v>2.7358497153580936</v>
      </c>
      <c r="G44" s="15">
        <f t="shared" si="2"/>
        <v>3.1086529713163706</v>
      </c>
      <c r="H44" s="15">
        <f t="shared" si="3"/>
        <v>3.4814562272746477</v>
      </c>
      <c r="I44" s="15">
        <f t="shared" si="4"/>
        <v>3.8542594832329247</v>
      </c>
      <c r="J44" s="3"/>
      <c r="K44" s="15">
        <f t="shared" si="5"/>
        <v>2.5121677617831275</v>
      </c>
      <c r="L44" s="15">
        <f t="shared" si="6"/>
        <v>2.7358497153580936</v>
      </c>
      <c r="M44" s="15">
        <f t="shared" si="7"/>
        <v>2.9595316689330597</v>
      </c>
      <c r="N44" s="15">
        <f t="shared" si="8"/>
        <v>3.1086529713163706</v>
      </c>
      <c r="O44" s="15">
        <f t="shared" si="9"/>
        <v>3.2577742736996815</v>
      </c>
      <c r="P44" s="15">
        <f t="shared" si="10"/>
        <v>3.4814562272746477</v>
      </c>
      <c r="Q44" s="15">
        <f t="shared" si="11"/>
        <v>3.7051381808496138</v>
      </c>
    </row>
    <row r="45" spans="1:17" x14ac:dyDescent="0.55000000000000004">
      <c r="A45" s="8" t="s">
        <v>55</v>
      </c>
      <c r="B45" s="3" t="s">
        <v>14</v>
      </c>
      <c r="C45" s="16">
        <v>3.3922887835400424</v>
      </c>
      <c r="D45" s="16">
        <v>0.60671033159136722</v>
      </c>
      <c r="E45" s="15">
        <f t="shared" si="0"/>
        <v>2.785578451948675</v>
      </c>
      <c r="F45" s="15">
        <f t="shared" si="1"/>
        <v>3.0889336177443587</v>
      </c>
      <c r="G45" s="15">
        <f t="shared" si="2"/>
        <v>3.3922887835400424</v>
      </c>
      <c r="H45" s="15">
        <f t="shared" si="3"/>
        <v>3.695643949335726</v>
      </c>
      <c r="I45" s="15">
        <f t="shared" si="4"/>
        <v>3.9989991151314097</v>
      </c>
      <c r="J45" s="3"/>
      <c r="K45" s="15">
        <f t="shared" si="5"/>
        <v>2.9069205182669484</v>
      </c>
      <c r="L45" s="15">
        <f t="shared" si="6"/>
        <v>3.0889336177443587</v>
      </c>
      <c r="M45" s="15">
        <f t="shared" si="7"/>
        <v>3.270946717221769</v>
      </c>
      <c r="N45" s="15">
        <f t="shared" si="8"/>
        <v>3.3922887835400424</v>
      </c>
      <c r="O45" s="15">
        <f t="shared" si="9"/>
        <v>3.5136308498583158</v>
      </c>
      <c r="P45" s="15">
        <f t="shared" si="10"/>
        <v>3.695643949335726</v>
      </c>
      <c r="Q45" s="15">
        <f t="shared" si="11"/>
        <v>3.8776570488131363</v>
      </c>
    </row>
    <row r="46" spans="1:17" x14ac:dyDescent="0.55000000000000004">
      <c r="A46" s="8" t="s">
        <v>56</v>
      </c>
      <c r="B46" s="3" t="s">
        <v>14</v>
      </c>
      <c r="C46" s="16">
        <v>3.2216417877960803</v>
      </c>
      <c r="D46" s="16">
        <v>0.52186779949017381</v>
      </c>
      <c r="E46" s="15">
        <f t="shared" si="0"/>
        <v>2.6997739883059064</v>
      </c>
      <c r="F46" s="15">
        <f t="shared" si="1"/>
        <v>2.9607078880509934</v>
      </c>
      <c r="G46" s="15">
        <f t="shared" si="2"/>
        <v>3.2216417877960803</v>
      </c>
      <c r="H46" s="15">
        <f t="shared" si="3"/>
        <v>3.4825756875411673</v>
      </c>
      <c r="I46" s="15">
        <f t="shared" si="4"/>
        <v>3.7435095872862543</v>
      </c>
      <c r="J46" s="3"/>
      <c r="K46" s="15">
        <f t="shared" si="5"/>
        <v>2.8041475482039413</v>
      </c>
      <c r="L46" s="15">
        <f t="shared" si="6"/>
        <v>2.9607078880509934</v>
      </c>
      <c r="M46" s="15">
        <f t="shared" si="7"/>
        <v>3.1172682278980455</v>
      </c>
      <c r="N46" s="15">
        <f t="shared" si="8"/>
        <v>3.2216417877960803</v>
      </c>
      <c r="O46" s="15">
        <f t="shared" si="9"/>
        <v>3.3260153476941152</v>
      </c>
      <c r="P46" s="15">
        <f t="shared" si="10"/>
        <v>3.4825756875411673</v>
      </c>
      <c r="Q46" s="15">
        <f t="shared" si="11"/>
        <v>3.6391360273882194</v>
      </c>
    </row>
    <row r="47" spans="1:17" x14ac:dyDescent="0.55000000000000004">
      <c r="A47" s="8" t="s">
        <v>57</v>
      </c>
      <c r="B47" s="3" t="s">
        <v>14</v>
      </c>
      <c r="C47" s="16">
        <v>2.7904515634726716</v>
      </c>
      <c r="D47" s="16">
        <v>0.75954533131512092</v>
      </c>
      <c r="E47" s="15">
        <f t="shared" si="0"/>
        <v>2.0309062321575508</v>
      </c>
      <c r="F47" s="15">
        <f t="shared" si="1"/>
        <v>2.410678897815111</v>
      </c>
      <c r="G47" s="15">
        <f t="shared" si="2"/>
        <v>2.7904515634726716</v>
      </c>
      <c r="H47" s="15">
        <f t="shared" si="3"/>
        <v>3.1702242291302323</v>
      </c>
      <c r="I47" s="15">
        <f t="shared" si="4"/>
        <v>3.5499968947877925</v>
      </c>
      <c r="J47" s="3"/>
      <c r="K47" s="15">
        <f t="shared" si="5"/>
        <v>2.1828152984205751</v>
      </c>
      <c r="L47" s="15">
        <f t="shared" si="6"/>
        <v>2.410678897815111</v>
      </c>
      <c r="M47" s="15">
        <f t="shared" si="7"/>
        <v>2.6385424972096474</v>
      </c>
      <c r="N47" s="15">
        <f t="shared" si="8"/>
        <v>2.7904515634726716</v>
      </c>
      <c r="O47" s="15">
        <f t="shared" si="9"/>
        <v>2.9423606297356959</v>
      </c>
      <c r="P47" s="15">
        <f t="shared" si="10"/>
        <v>3.1702242291302323</v>
      </c>
      <c r="Q47" s="15">
        <f t="shared" si="11"/>
        <v>3.3980878285247682</v>
      </c>
    </row>
    <row r="48" spans="1:17" x14ac:dyDescent="0.55000000000000004">
      <c r="A48" s="8" t="s">
        <v>107</v>
      </c>
      <c r="B48" s="3" t="s">
        <v>14</v>
      </c>
      <c r="C48" s="16">
        <v>3.133936694919329</v>
      </c>
      <c r="D48" s="16">
        <v>0.74578209489586844</v>
      </c>
      <c r="E48" s="15">
        <f t="shared" si="0"/>
        <v>2.3881546000234604</v>
      </c>
      <c r="F48" s="15">
        <f t="shared" si="1"/>
        <v>2.7610456474713949</v>
      </c>
      <c r="G48" s="15">
        <f t="shared" si="2"/>
        <v>3.133936694919329</v>
      </c>
      <c r="H48" s="15">
        <f t="shared" si="3"/>
        <v>3.5068277423672631</v>
      </c>
      <c r="I48" s="15">
        <f t="shared" si="4"/>
        <v>3.8797187898151977</v>
      </c>
      <c r="J48" s="3"/>
      <c r="K48" s="15">
        <f t="shared" si="5"/>
        <v>2.537311019002634</v>
      </c>
      <c r="L48" s="15">
        <f t="shared" si="6"/>
        <v>2.7610456474713949</v>
      </c>
      <c r="M48" s="15">
        <f t="shared" si="7"/>
        <v>2.9847802759401554</v>
      </c>
      <c r="N48" s="15">
        <f t="shared" si="8"/>
        <v>3.133936694919329</v>
      </c>
      <c r="O48" s="15">
        <f t="shared" si="9"/>
        <v>3.2830931138985027</v>
      </c>
      <c r="P48" s="15">
        <f t="shared" si="10"/>
        <v>3.5068277423672631</v>
      </c>
      <c r="Q48" s="15">
        <f t="shared" si="11"/>
        <v>3.730562370836024</v>
      </c>
    </row>
    <row r="49" spans="1:17" x14ac:dyDescent="0.55000000000000004">
      <c r="A49" s="8" t="s">
        <v>58</v>
      </c>
      <c r="B49" s="3" t="s">
        <v>14</v>
      </c>
      <c r="C49" s="16">
        <v>3.5990997462050531</v>
      </c>
      <c r="D49" s="16">
        <v>0.73339169531580806</v>
      </c>
      <c r="E49" s="15">
        <f t="shared" si="0"/>
        <v>2.865708050889245</v>
      </c>
      <c r="F49" s="15">
        <f t="shared" si="1"/>
        <v>3.2324038985471493</v>
      </c>
      <c r="G49" s="15">
        <f t="shared" si="2"/>
        <v>3.5990997462050531</v>
      </c>
      <c r="H49" s="15">
        <f>C49+0.5*D49</f>
        <v>3.965795593862957</v>
      </c>
      <c r="I49" s="19">
        <f t="shared" si="4"/>
        <v>4.3324914415208609</v>
      </c>
      <c r="J49" s="3"/>
      <c r="K49" s="15">
        <f t="shared" si="5"/>
        <v>3.0123863899524066</v>
      </c>
      <c r="L49" s="15">
        <f t="shared" si="6"/>
        <v>3.2324038985471493</v>
      </c>
      <c r="M49" s="15">
        <f t="shared" si="7"/>
        <v>3.4524214071418915</v>
      </c>
      <c r="N49" s="15">
        <f t="shared" si="8"/>
        <v>3.5990997462050531</v>
      </c>
      <c r="O49" s="15">
        <f t="shared" si="9"/>
        <v>3.7457780852682148</v>
      </c>
      <c r="P49" s="15">
        <f t="shared" si="10"/>
        <v>3.965795593862957</v>
      </c>
      <c r="Q49" s="19">
        <f t="shared" si="11"/>
        <v>4.1858131024576997</v>
      </c>
    </row>
    <row r="50" spans="1:17" x14ac:dyDescent="0.55000000000000004">
      <c r="A50" s="8" t="s">
        <v>59</v>
      </c>
      <c r="B50" s="3" t="s">
        <v>14</v>
      </c>
      <c r="C50" s="16">
        <v>2.7129243882583971</v>
      </c>
      <c r="D50" s="16">
        <v>0.80362832825421193</v>
      </c>
      <c r="E50" s="15">
        <f t="shared" si="0"/>
        <v>1.9092960600041851</v>
      </c>
      <c r="F50" s="15">
        <f t="shared" si="1"/>
        <v>2.3111102241312911</v>
      </c>
      <c r="G50" s="15">
        <f t="shared" si="2"/>
        <v>2.7129243882583971</v>
      </c>
      <c r="H50" s="15">
        <f t="shared" si="3"/>
        <v>3.1147385523855031</v>
      </c>
      <c r="I50" s="15">
        <f t="shared" si="4"/>
        <v>3.5165527165126091</v>
      </c>
      <c r="J50" s="3"/>
      <c r="K50" s="15">
        <f t="shared" si="5"/>
        <v>2.0700217256550273</v>
      </c>
      <c r="L50" s="15">
        <f t="shared" si="6"/>
        <v>2.3111102241312911</v>
      </c>
      <c r="M50" s="15">
        <f t="shared" si="7"/>
        <v>2.5521987226075549</v>
      </c>
      <c r="N50" s="15">
        <f t="shared" si="8"/>
        <v>2.7129243882583971</v>
      </c>
      <c r="O50" s="15">
        <f t="shared" si="9"/>
        <v>2.8736500539092393</v>
      </c>
      <c r="P50" s="15">
        <f t="shared" si="10"/>
        <v>3.1147385523855031</v>
      </c>
      <c r="Q50" s="15">
        <f t="shared" si="11"/>
        <v>3.3558270508617669</v>
      </c>
    </row>
    <row r="51" spans="1:17" x14ac:dyDescent="0.55000000000000004">
      <c r="A51" s="12" t="s">
        <v>60</v>
      </c>
      <c r="B51" s="3" t="s">
        <v>14</v>
      </c>
      <c r="C51" s="16">
        <v>2.5408705645740652</v>
      </c>
      <c r="D51" s="16">
        <v>0.73553369452450246</v>
      </c>
      <c r="E51" s="15">
        <f t="shared" si="0"/>
        <v>1.8053368700495627</v>
      </c>
      <c r="F51" s="15">
        <f t="shared" si="1"/>
        <v>2.1731037173118142</v>
      </c>
      <c r="G51" s="15">
        <f t="shared" si="2"/>
        <v>2.5408705645740652</v>
      </c>
      <c r="H51" s="15">
        <f t="shared" si="3"/>
        <v>2.9086374118363163</v>
      </c>
      <c r="I51" s="15">
        <f t="shared" si="4"/>
        <v>3.2764042590985678</v>
      </c>
      <c r="J51" s="3"/>
      <c r="K51" s="15">
        <f t="shared" si="5"/>
        <v>1.9524436089544632</v>
      </c>
      <c r="L51" s="15">
        <f t="shared" si="6"/>
        <v>2.1731037173118142</v>
      </c>
      <c r="M51" s="15">
        <f t="shared" si="7"/>
        <v>2.3937638256691649</v>
      </c>
      <c r="N51" s="15">
        <f t="shared" si="8"/>
        <v>2.5408705645740652</v>
      </c>
      <c r="O51" s="15">
        <f t="shared" si="9"/>
        <v>2.6879773034789656</v>
      </c>
      <c r="P51" s="15">
        <f t="shared" si="10"/>
        <v>2.9086374118363163</v>
      </c>
      <c r="Q51" s="15">
        <f t="shared" si="11"/>
        <v>3.129297520193667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F902-43D8-4F41-BC34-472F98A495EB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2.7849942910154821</v>
      </c>
      <c r="D4" s="14">
        <v>0.48238827833370201</v>
      </c>
      <c r="E4" s="15">
        <f>C4-D4</f>
        <v>2.30260601268178</v>
      </c>
      <c r="F4" s="15">
        <f>C4-0.5*D4</f>
        <v>2.5438001518486311</v>
      </c>
      <c r="G4" s="15">
        <f>C4</f>
        <v>2.7849942910154821</v>
      </c>
      <c r="H4" s="15">
        <f>C4+0.5*D4</f>
        <v>3.0261884301823332</v>
      </c>
      <c r="I4" s="15">
        <f>C4+D4</f>
        <v>3.2673825693491843</v>
      </c>
      <c r="J4" s="3"/>
      <c r="K4" s="15">
        <f>C4-0.8*D4</f>
        <v>2.3990836683485206</v>
      </c>
      <c r="L4" s="15">
        <f>C4-0.5*D4</f>
        <v>2.5438001518486311</v>
      </c>
      <c r="M4" s="15">
        <f>C4-0.2*D4</f>
        <v>2.6885166353487415</v>
      </c>
      <c r="N4" s="15">
        <f>C4</f>
        <v>2.7849942910154821</v>
      </c>
      <c r="O4" s="15">
        <f>C4+0.2*D4</f>
        <v>2.8814719466822227</v>
      </c>
      <c r="P4" s="15">
        <f>C4+0.5*D4</f>
        <v>3.0261884301823332</v>
      </c>
      <c r="Q4" s="15">
        <f>C4+0.8*D4</f>
        <v>3.1709049136824436</v>
      </c>
    </row>
    <row r="5" spans="1:17" x14ac:dyDescent="0.55000000000000004">
      <c r="A5" s="8" t="s">
        <v>18</v>
      </c>
      <c r="B5" s="3" t="s">
        <v>14</v>
      </c>
      <c r="C5" s="16">
        <v>2.5217298223078557</v>
      </c>
      <c r="D5" s="16">
        <v>0.71939746325885323</v>
      </c>
      <c r="E5" s="15">
        <f>C5-D5</f>
        <v>1.8023323590490024</v>
      </c>
      <c r="F5" s="15">
        <f>C5-0.5*D5</f>
        <v>2.162031090678429</v>
      </c>
      <c r="G5" s="15">
        <f>C5</f>
        <v>2.5217298223078557</v>
      </c>
      <c r="H5" s="15">
        <f>C5+0.5*D5</f>
        <v>2.8814285539372824</v>
      </c>
      <c r="I5" s="15">
        <f>C5+D5</f>
        <v>3.241127285566709</v>
      </c>
      <c r="J5" s="3"/>
      <c r="K5" s="15">
        <f>C5-0.8*D5</f>
        <v>1.9462118517007729</v>
      </c>
      <c r="L5" s="15">
        <f>C5-0.5*D5</f>
        <v>2.162031090678429</v>
      </c>
      <c r="M5" s="15">
        <f>C5-0.2*D5</f>
        <v>2.3778503296560851</v>
      </c>
      <c r="N5" s="15">
        <f>C5</f>
        <v>2.5217298223078557</v>
      </c>
      <c r="O5" s="15">
        <f>C5+0.2*D5</f>
        <v>2.6656093149596263</v>
      </c>
      <c r="P5" s="15">
        <f>C5+0.5*D5</f>
        <v>2.8814285539372824</v>
      </c>
      <c r="Q5" s="15">
        <f>C5+0.8*D5</f>
        <v>3.0972477929149385</v>
      </c>
    </row>
    <row r="6" spans="1:17" x14ac:dyDescent="0.55000000000000004">
      <c r="A6" s="8" t="s">
        <v>19</v>
      </c>
      <c r="B6" s="3" t="s">
        <v>14</v>
      </c>
      <c r="C6" s="16">
        <v>2.2093056447584449</v>
      </c>
      <c r="D6" s="16">
        <v>0.67438994615215431</v>
      </c>
      <c r="E6" s="15">
        <f t="shared" ref="E6:E51" si="0">C6-D6</f>
        <v>1.5349156986062906</v>
      </c>
      <c r="F6" s="15">
        <f t="shared" ref="F6:F51" si="1">C6-0.5*D6</f>
        <v>1.8721106716823677</v>
      </c>
      <c r="G6" s="15">
        <f t="shared" ref="G6:G51" si="2">C6</f>
        <v>2.2093056447584449</v>
      </c>
      <c r="H6" s="15">
        <f t="shared" ref="H6:H51" si="3">C6+0.5*D6</f>
        <v>2.5465006178345222</v>
      </c>
      <c r="I6" s="15">
        <f t="shared" ref="I6:I51" si="4">C6+D6</f>
        <v>2.883695590910599</v>
      </c>
      <c r="J6" s="3"/>
      <c r="K6" s="15">
        <f t="shared" ref="K6:K51" si="5">C6-0.8*D6</f>
        <v>1.6697936878367214</v>
      </c>
      <c r="L6" s="15">
        <f t="shared" ref="L6:L51" si="6">C6-0.5*D6</f>
        <v>1.8721106716823677</v>
      </c>
      <c r="M6" s="15">
        <f t="shared" ref="M6:M51" si="7">C6-0.2*D6</f>
        <v>2.0744276555280141</v>
      </c>
      <c r="N6" s="15">
        <f t="shared" ref="N6:N51" si="8">C6</f>
        <v>2.2093056447584449</v>
      </c>
      <c r="O6" s="15">
        <f t="shared" ref="O6:O51" si="9">C6+0.2*D6</f>
        <v>2.3441836339888757</v>
      </c>
      <c r="P6" s="15">
        <f t="shared" ref="P6:P51" si="10">C6+0.5*D6</f>
        <v>2.5465006178345222</v>
      </c>
      <c r="Q6" s="15">
        <f t="shared" ref="Q6:Q51" si="11">C6+0.8*D6</f>
        <v>2.7488176016801686</v>
      </c>
    </row>
    <row r="7" spans="1:17" x14ac:dyDescent="0.55000000000000004">
      <c r="A7" s="8" t="s">
        <v>20</v>
      </c>
      <c r="B7" s="3" t="s">
        <v>14</v>
      </c>
      <c r="C7" s="16">
        <v>3.0250481695568392</v>
      </c>
      <c r="D7" s="16">
        <v>1.0836599658850865</v>
      </c>
      <c r="E7" s="15">
        <f t="shared" si="0"/>
        <v>1.9413882036717527</v>
      </c>
      <c r="F7" s="15">
        <f t="shared" si="1"/>
        <v>2.4832181866142959</v>
      </c>
      <c r="G7" s="15">
        <f t="shared" si="2"/>
        <v>3.0250481695568392</v>
      </c>
      <c r="H7" s="15">
        <f t="shared" si="3"/>
        <v>3.5668781524993824</v>
      </c>
      <c r="I7" s="19">
        <f t="shared" si="4"/>
        <v>4.1087081354419261</v>
      </c>
      <c r="J7" s="3"/>
      <c r="K7" s="15">
        <f t="shared" si="5"/>
        <v>2.15812019684877</v>
      </c>
      <c r="L7" s="15">
        <f t="shared" si="6"/>
        <v>2.4832181866142959</v>
      </c>
      <c r="M7" s="15">
        <f t="shared" si="7"/>
        <v>2.8083161763798219</v>
      </c>
      <c r="N7" s="15">
        <f t="shared" si="8"/>
        <v>3.0250481695568392</v>
      </c>
      <c r="O7" s="15">
        <f t="shared" si="9"/>
        <v>3.2417801627338565</v>
      </c>
      <c r="P7" s="15">
        <f t="shared" si="10"/>
        <v>3.5668781524993824</v>
      </c>
      <c r="Q7" s="15">
        <f t="shared" si="11"/>
        <v>3.8919761422649084</v>
      </c>
    </row>
    <row r="8" spans="1:17" x14ac:dyDescent="0.55000000000000004">
      <c r="A8" s="8" t="s">
        <v>21</v>
      </c>
      <c r="B8" s="3" t="s">
        <v>14</v>
      </c>
      <c r="C8" s="16">
        <v>3.0477413830014868</v>
      </c>
      <c r="D8" s="16">
        <v>0.64066315282077158</v>
      </c>
      <c r="E8" s="15">
        <f t="shared" si="0"/>
        <v>2.4070782301807152</v>
      </c>
      <c r="F8" s="15">
        <f t="shared" si="1"/>
        <v>2.7274098065911012</v>
      </c>
      <c r="G8" s="15">
        <f t="shared" si="2"/>
        <v>3.0477413830014868</v>
      </c>
      <c r="H8" s="15">
        <f t="shared" si="3"/>
        <v>3.3680729594118723</v>
      </c>
      <c r="I8" s="15">
        <f t="shared" si="4"/>
        <v>3.6884045358222584</v>
      </c>
      <c r="J8" s="3"/>
      <c r="K8" s="15">
        <f t="shared" si="5"/>
        <v>2.5352108607448693</v>
      </c>
      <c r="L8" s="15">
        <f t="shared" si="6"/>
        <v>2.7274098065911012</v>
      </c>
      <c r="M8" s="15">
        <f t="shared" si="7"/>
        <v>2.9196087524373326</v>
      </c>
      <c r="N8" s="15">
        <f t="shared" si="8"/>
        <v>3.0477413830014868</v>
      </c>
      <c r="O8" s="15">
        <f t="shared" si="9"/>
        <v>3.1758740135656409</v>
      </c>
      <c r="P8" s="15">
        <f t="shared" si="10"/>
        <v>3.3680729594118723</v>
      </c>
      <c r="Q8" s="15">
        <f t="shared" si="11"/>
        <v>3.5602719052581042</v>
      </c>
    </row>
    <row r="9" spans="1:17" x14ac:dyDescent="0.55000000000000004">
      <c r="A9" s="8" t="s">
        <v>22</v>
      </c>
      <c r="B9" s="3" t="s">
        <v>14</v>
      </c>
      <c r="C9" s="16">
        <v>3.0978377221151807</v>
      </c>
      <c r="D9" s="16">
        <v>0.88192510874165864</v>
      </c>
      <c r="E9" s="15">
        <f t="shared" si="0"/>
        <v>2.2159126133735221</v>
      </c>
      <c r="F9" s="15">
        <f t="shared" si="1"/>
        <v>2.6568751677443512</v>
      </c>
      <c r="G9" s="15">
        <f t="shared" si="2"/>
        <v>3.0978377221151807</v>
      </c>
      <c r="H9" s="15">
        <f t="shared" si="3"/>
        <v>3.5388002764860103</v>
      </c>
      <c r="I9" s="15">
        <f t="shared" si="4"/>
        <v>3.9797628308568394</v>
      </c>
      <c r="J9" s="3"/>
      <c r="K9" s="15">
        <f t="shared" si="5"/>
        <v>2.3922976351218539</v>
      </c>
      <c r="L9" s="15">
        <f t="shared" si="6"/>
        <v>2.6568751677443512</v>
      </c>
      <c r="M9" s="15">
        <f t="shared" si="7"/>
        <v>2.9214527003668489</v>
      </c>
      <c r="N9" s="15">
        <f t="shared" si="8"/>
        <v>3.0978377221151807</v>
      </c>
      <c r="O9" s="15">
        <f t="shared" si="9"/>
        <v>3.2742227438635125</v>
      </c>
      <c r="P9" s="15">
        <f t="shared" si="10"/>
        <v>3.5388002764860103</v>
      </c>
      <c r="Q9" s="15">
        <f t="shared" si="11"/>
        <v>3.8033778091085075</v>
      </c>
    </row>
    <row r="10" spans="1:17" x14ac:dyDescent="0.55000000000000004">
      <c r="A10" s="8" t="s">
        <v>23</v>
      </c>
      <c r="B10" s="3" t="s">
        <v>14</v>
      </c>
      <c r="C10" s="16">
        <v>2.7368871761935343</v>
      </c>
      <c r="D10" s="16">
        <v>0.91731317226162168</v>
      </c>
      <c r="E10" s="15">
        <f t="shared" si="0"/>
        <v>1.8195740039319126</v>
      </c>
      <c r="F10" s="15">
        <f t="shared" si="1"/>
        <v>2.2782305900627233</v>
      </c>
      <c r="G10" s="15">
        <f t="shared" si="2"/>
        <v>2.7368871761935343</v>
      </c>
      <c r="H10" s="15">
        <f t="shared" si="3"/>
        <v>3.1955437623243452</v>
      </c>
      <c r="I10" s="15">
        <f t="shared" si="4"/>
        <v>3.6542003484551557</v>
      </c>
      <c r="J10" s="3"/>
      <c r="K10" s="15">
        <f t="shared" si="5"/>
        <v>2.0030366383842368</v>
      </c>
      <c r="L10" s="15">
        <f t="shared" si="6"/>
        <v>2.2782305900627233</v>
      </c>
      <c r="M10" s="15">
        <f t="shared" si="7"/>
        <v>2.5534245417412098</v>
      </c>
      <c r="N10" s="15">
        <f t="shared" si="8"/>
        <v>2.7368871761935343</v>
      </c>
      <c r="O10" s="15">
        <f t="shared" si="9"/>
        <v>2.9203498106458587</v>
      </c>
      <c r="P10" s="15">
        <f t="shared" si="10"/>
        <v>3.1955437623243452</v>
      </c>
      <c r="Q10" s="15">
        <f t="shared" si="11"/>
        <v>3.4707377140028317</v>
      </c>
    </row>
    <row r="11" spans="1:17" x14ac:dyDescent="0.55000000000000004">
      <c r="A11" s="8" t="s">
        <v>24</v>
      </c>
      <c r="B11" s="3" t="s">
        <v>14</v>
      </c>
      <c r="C11" s="16">
        <v>2.9576107899807353</v>
      </c>
      <c r="D11" s="16">
        <v>0.88450943788034075</v>
      </c>
      <c r="E11" s="15">
        <f t="shared" si="0"/>
        <v>2.0731013521003945</v>
      </c>
      <c r="F11" s="15">
        <f t="shared" si="1"/>
        <v>2.5153560710405651</v>
      </c>
      <c r="G11" s="15">
        <f t="shared" si="2"/>
        <v>2.9576107899807353</v>
      </c>
      <c r="H11" s="15">
        <f t="shared" si="3"/>
        <v>3.3998655089209056</v>
      </c>
      <c r="I11" s="15">
        <f t="shared" si="4"/>
        <v>3.8421202278610762</v>
      </c>
      <c r="J11" s="3"/>
      <c r="K11" s="15">
        <f t="shared" si="5"/>
        <v>2.2500032396764627</v>
      </c>
      <c r="L11" s="15">
        <f t="shared" si="6"/>
        <v>2.5153560710405651</v>
      </c>
      <c r="M11" s="15">
        <f t="shared" si="7"/>
        <v>2.7807089024046672</v>
      </c>
      <c r="N11" s="15">
        <f t="shared" si="8"/>
        <v>2.9576107899807353</v>
      </c>
      <c r="O11" s="15">
        <f t="shared" si="9"/>
        <v>3.1345126775568035</v>
      </c>
      <c r="P11" s="15">
        <f t="shared" si="10"/>
        <v>3.3998655089209056</v>
      </c>
      <c r="Q11" s="15">
        <f t="shared" si="11"/>
        <v>3.665218340285008</v>
      </c>
    </row>
    <row r="12" spans="1:17" x14ac:dyDescent="0.55000000000000004">
      <c r="A12" s="12" t="s">
        <v>25</v>
      </c>
      <c r="B12" s="10" t="s">
        <v>14</v>
      </c>
      <c r="C12" s="17">
        <v>2.6837936202098089</v>
      </c>
      <c r="D12" s="17">
        <v>0.89561902761335888</v>
      </c>
      <c r="E12" s="18">
        <f t="shared" si="0"/>
        <v>1.7881745925964501</v>
      </c>
      <c r="F12" s="18">
        <f t="shared" si="1"/>
        <v>2.2359841064031296</v>
      </c>
      <c r="G12" s="18">
        <f t="shared" si="2"/>
        <v>2.6837936202098089</v>
      </c>
      <c r="H12" s="18">
        <f t="shared" si="3"/>
        <v>3.1316031340164883</v>
      </c>
      <c r="I12" s="18">
        <f t="shared" si="4"/>
        <v>3.579412647823168</v>
      </c>
      <c r="J12" s="10"/>
      <c r="K12" s="18">
        <f t="shared" si="5"/>
        <v>1.9672983981191217</v>
      </c>
      <c r="L12" s="18">
        <f t="shared" si="6"/>
        <v>2.2359841064031296</v>
      </c>
      <c r="M12" s="18">
        <f t="shared" si="7"/>
        <v>2.5046698146871371</v>
      </c>
      <c r="N12" s="18">
        <f t="shared" si="8"/>
        <v>2.6837936202098089</v>
      </c>
      <c r="O12" s="18">
        <f t="shared" si="9"/>
        <v>2.8629174257324808</v>
      </c>
      <c r="P12" s="18">
        <f t="shared" si="10"/>
        <v>3.1316031340164883</v>
      </c>
      <c r="Q12" s="18">
        <f t="shared" si="11"/>
        <v>3.4002888423004962</v>
      </c>
    </row>
    <row r="13" spans="1:17" x14ac:dyDescent="0.55000000000000004">
      <c r="A13" s="7" t="s">
        <v>13</v>
      </c>
      <c r="B13" s="3" t="s">
        <v>14</v>
      </c>
      <c r="C13" s="14">
        <v>2.6940103237470021</v>
      </c>
      <c r="D13" s="14">
        <v>0.4778623339119436</v>
      </c>
      <c r="E13" s="15">
        <f t="shared" si="0"/>
        <v>2.2161479898350587</v>
      </c>
      <c r="F13" s="15">
        <f t="shared" si="1"/>
        <v>2.4550791567910304</v>
      </c>
      <c r="G13" s="15">
        <f t="shared" si="2"/>
        <v>2.6940103237470021</v>
      </c>
      <c r="H13" s="15">
        <f t="shared" si="3"/>
        <v>2.9329414907029738</v>
      </c>
      <c r="I13" s="15">
        <f t="shared" si="4"/>
        <v>3.1718726576589455</v>
      </c>
      <c r="J13" s="3"/>
      <c r="K13" s="15">
        <f t="shared" si="5"/>
        <v>2.3117204566174472</v>
      </c>
      <c r="L13" s="15">
        <f t="shared" si="6"/>
        <v>2.4550791567910304</v>
      </c>
      <c r="M13" s="15">
        <f t="shared" si="7"/>
        <v>2.5984378569646136</v>
      </c>
      <c r="N13" s="15">
        <f t="shared" si="8"/>
        <v>2.6940103237470021</v>
      </c>
      <c r="O13" s="15">
        <f t="shared" si="9"/>
        <v>2.7895827905293906</v>
      </c>
      <c r="P13" s="15">
        <f t="shared" si="10"/>
        <v>2.9329414907029738</v>
      </c>
      <c r="Q13" s="15">
        <f t="shared" si="11"/>
        <v>3.076300190876557</v>
      </c>
    </row>
    <row r="14" spans="1:17" x14ac:dyDescent="0.55000000000000004">
      <c r="A14" s="8" t="s">
        <v>26</v>
      </c>
      <c r="B14" s="3" t="s">
        <v>14</v>
      </c>
      <c r="C14" s="16">
        <v>2.4190394633554559</v>
      </c>
      <c r="D14" s="16">
        <v>0.71435771360147315</v>
      </c>
      <c r="E14" s="15">
        <f t="shared" si="0"/>
        <v>1.7046817497539828</v>
      </c>
      <c r="F14" s="15">
        <f t="shared" si="1"/>
        <v>2.0618606065547196</v>
      </c>
      <c r="G14" s="15">
        <f t="shared" si="2"/>
        <v>2.4190394633554559</v>
      </c>
      <c r="H14" s="15">
        <f t="shared" si="3"/>
        <v>2.7762183201561923</v>
      </c>
      <c r="I14" s="15">
        <f t="shared" si="4"/>
        <v>3.1333971769569291</v>
      </c>
      <c r="J14" s="3"/>
      <c r="K14" s="15">
        <f t="shared" si="5"/>
        <v>1.8475532924742772</v>
      </c>
      <c r="L14" s="15">
        <f t="shared" si="6"/>
        <v>2.0618606065547196</v>
      </c>
      <c r="M14" s="15">
        <f t="shared" si="7"/>
        <v>2.2761679206351615</v>
      </c>
      <c r="N14" s="15">
        <f t="shared" si="8"/>
        <v>2.4190394633554559</v>
      </c>
      <c r="O14" s="15">
        <f t="shared" si="9"/>
        <v>2.5619110060757504</v>
      </c>
      <c r="P14" s="15">
        <f t="shared" si="10"/>
        <v>2.7762183201561923</v>
      </c>
      <c r="Q14" s="15">
        <f t="shared" si="11"/>
        <v>2.9905256342366346</v>
      </c>
    </row>
    <row r="15" spans="1:17" x14ac:dyDescent="0.55000000000000004">
      <c r="A15" s="8" t="s">
        <v>27</v>
      </c>
      <c r="B15" s="3" t="s">
        <v>14</v>
      </c>
      <c r="C15" s="16">
        <v>2.8006850781417243</v>
      </c>
      <c r="D15" s="16">
        <v>0.81283043786347697</v>
      </c>
      <c r="E15" s="15">
        <f t="shared" si="0"/>
        <v>1.9878546402782473</v>
      </c>
      <c r="F15" s="15">
        <f t="shared" si="1"/>
        <v>2.3942698592099858</v>
      </c>
      <c r="G15" s="15">
        <f t="shared" si="2"/>
        <v>2.8006850781417243</v>
      </c>
      <c r="H15" s="15">
        <f t="shared" si="3"/>
        <v>3.2071002970734628</v>
      </c>
      <c r="I15" s="15">
        <f t="shared" si="4"/>
        <v>3.6135155160052013</v>
      </c>
      <c r="J15" s="3"/>
      <c r="K15" s="15">
        <f t="shared" si="5"/>
        <v>2.1504207278509426</v>
      </c>
      <c r="L15" s="15">
        <f t="shared" si="6"/>
        <v>2.3942698592099858</v>
      </c>
      <c r="M15" s="15">
        <f t="shared" si="7"/>
        <v>2.638118990569029</v>
      </c>
      <c r="N15" s="15">
        <f t="shared" si="8"/>
        <v>2.8006850781417243</v>
      </c>
      <c r="O15" s="15">
        <f t="shared" si="9"/>
        <v>2.9632511657144196</v>
      </c>
      <c r="P15" s="15">
        <f t="shared" si="10"/>
        <v>3.2071002970734628</v>
      </c>
      <c r="Q15" s="15">
        <f t="shared" si="11"/>
        <v>3.450949428432506</v>
      </c>
    </row>
    <row r="16" spans="1:17" x14ac:dyDescent="0.55000000000000004">
      <c r="A16" s="8" t="s">
        <v>28</v>
      </c>
      <c r="B16" s="3" t="s">
        <v>14</v>
      </c>
      <c r="C16" s="16">
        <v>2.9306358381502911</v>
      </c>
      <c r="D16" s="16">
        <v>0.73713462426862697</v>
      </c>
      <c r="E16" s="15">
        <f t="shared" si="0"/>
        <v>2.1935012138816639</v>
      </c>
      <c r="F16" s="15">
        <f t="shared" si="1"/>
        <v>2.5620685260159775</v>
      </c>
      <c r="G16" s="15">
        <f t="shared" si="2"/>
        <v>2.9306358381502911</v>
      </c>
      <c r="H16" s="15">
        <f t="shared" si="3"/>
        <v>3.2992031502846046</v>
      </c>
      <c r="I16" s="15">
        <f t="shared" si="4"/>
        <v>3.6677704624189182</v>
      </c>
      <c r="J16" s="3"/>
      <c r="K16" s="15">
        <f t="shared" si="5"/>
        <v>2.3409281387353893</v>
      </c>
      <c r="L16" s="15">
        <f t="shared" si="6"/>
        <v>2.5620685260159775</v>
      </c>
      <c r="M16" s="15">
        <f t="shared" si="7"/>
        <v>2.7832089132965656</v>
      </c>
      <c r="N16" s="15">
        <f t="shared" si="8"/>
        <v>2.9306358381502911</v>
      </c>
      <c r="O16" s="15">
        <f t="shared" si="9"/>
        <v>3.0780627630040165</v>
      </c>
      <c r="P16" s="15">
        <f t="shared" si="10"/>
        <v>3.2992031502846046</v>
      </c>
      <c r="Q16" s="15">
        <f t="shared" si="11"/>
        <v>3.5203435375651928</v>
      </c>
    </row>
    <row r="17" spans="1:19" x14ac:dyDescent="0.55000000000000004">
      <c r="A17" s="8" t="s">
        <v>62</v>
      </c>
      <c r="B17" s="3" t="s">
        <v>14</v>
      </c>
      <c r="C17" s="16">
        <v>2.8912438450010716</v>
      </c>
      <c r="D17" s="16">
        <v>0.81221296999069204</v>
      </c>
      <c r="E17" s="15">
        <f t="shared" si="0"/>
        <v>2.0790308750103796</v>
      </c>
      <c r="F17" s="15">
        <f t="shared" si="1"/>
        <v>2.4851373600057256</v>
      </c>
      <c r="G17" s="15">
        <f t="shared" si="2"/>
        <v>2.8912438450010716</v>
      </c>
      <c r="H17" s="15">
        <f t="shared" si="3"/>
        <v>3.2973503299964175</v>
      </c>
      <c r="I17" s="15">
        <f t="shared" si="4"/>
        <v>3.7034568149917635</v>
      </c>
      <c r="J17" s="3"/>
      <c r="K17" s="15">
        <f t="shared" si="5"/>
        <v>2.2414734690085178</v>
      </c>
      <c r="L17" s="15">
        <f t="shared" si="6"/>
        <v>2.4851373600057256</v>
      </c>
      <c r="M17" s="15">
        <f t="shared" si="7"/>
        <v>2.7288012510029329</v>
      </c>
      <c r="N17" s="15">
        <f t="shared" si="8"/>
        <v>2.8912438450010716</v>
      </c>
      <c r="O17" s="15">
        <f t="shared" si="9"/>
        <v>3.0536864389992102</v>
      </c>
      <c r="P17" s="15">
        <f t="shared" si="10"/>
        <v>3.2973503299964175</v>
      </c>
      <c r="Q17" s="15">
        <f t="shared" si="11"/>
        <v>3.5410142209936253</v>
      </c>
    </row>
    <row r="18" spans="1:19" x14ac:dyDescent="0.55000000000000004">
      <c r="A18" s="8" t="s">
        <v>29</v>
      </c>
      <c r="B18" s="3" t="s">
        <v>14</v>
      </c>
      <c r="C18" s="16">
        <v>2.7208306572468466</v>
      </c>
      <c r="D18" s="16">
        <v>0.9785672322646366</v>
      </c>
      <c r="E18" s="15">
        <f t="shared" si="0"/>
        <v>1.74226342498221</v>
      </c>
      <c r="F18" s="15">
        <f t="shared" si="1"/>
        <v>2.2315470411145282</v>
      </c>
      <c r="G18" s="15">
        <f t="shared" si="2"/>
        <v>2.7208306572468466</v>
      </c>
      <c r="H18" s="15">
        <f t="shared" si="3"/>
        <v>3.210114273379165</v>
      </c>
      <c r="I18" s="15">
        <f t="shared" si="4"/>
        <v>3.6993978895114834</v>
      </c>
      <c r="J18" s="3"/>
      <c r="K18" s="15">
        <f t="shared" si="5"/>
        <v>1.9379768714351373</v>
      </c>
      <c r="L18" s="15">
        <f t="shared" si="6"/>
        <v>2.2315470411145282</v>
      </c>
      <c r="M18" s="15">
        <f t="shared" si="7"/>
        <v>2.525117210793919</v>
      </c>
      <c r="N18" s="15">
        <f t="shared" si="8"/>
        <v>2.7208306572468466</v>
      </c>
      <c r="O18" s="15">
        <f t="shared" si="9"/>
        <v>2.9165441036997741</v>
      </c>
      <c r="P18" s="15">
        <f t="shared" si="10"/>
        <v>3.210114273379165</v>
      </c>
      <c r="Q18" s="15">
        <f t="shared" si="11"/>
        <v>3.5036844430585559</v>
      </c>
    </row>
    <row r="19" spans="1:19" x14ac:dyDescent="0.55000000000000004">
      <c r="A19" s="12" t="s">
        <v>30</v>
      </c>
      <c r="B19" s="10" t="s">
        <v>14</v>
      </c>
      <c r="C19" s="17">
        <v>2.4016270605865988</v>
      </c>
      <c r="D19" s="17">
        <v>0.86948600760303285</v>
      </c>
      <c r="E19" s="18">
        <f t="shared" si="0"/>
        <v>1.532141052983566</v>
      </c>
      <c r="F19" s="18">
        <f t="shared" si="1"/>
        <v>1.9668840567850823</v>
      </c>
      <c r="G19" s="18">
        <f t="shared" si="2"/>
        <v>2.4016270605865988</v>
      </c>
      <c r="H19" s="18">
        <f t="shared" si="3"/>
        <v>2.8363700643881153</v>
      </c>
      <c r="I19" s="18">
        <f t="shared" si="4"/>
        <v>3.2711130681896314</v>
      </c>
      <c r="J19" s="10"/>
      <c r="K19" s="18">
        <f t="shared" si="5"/>
        <v>1.7060382545041723</v>
      </c>
      <c r="L19" s="18">
        <f t="shared" si="6"/>
        <v>1.9668840567850823</v>
      </c>
      <c r="M19" s="18">
        <f t="shared" si="7"/>
        <v>2.2277298590659922</v>
      </c>
      <c r="N19" s="18">
        <f t="shared" si="8"/>
        <v>2.4016270605865988</v>
      </c>
      <c r="O19" s="18">
        <f t="shared" si="9"/>
        <v>2.5755242621072054</v>
      </c>
      <c r="P19" s="18">
        <f t="shared" si="10"/>
        <v>2.8363700643881153</v>
      </c>
      <c r="Q19" s="18">
        <f t="shared" si="11"/>
        <v>3.0972158666690253</v>
      </c>
    </row>
    <row r="20" spans="1:19" x14ac:dyDescent="0.55000000000000004">
      <c r="A20" s="7" t="s">
        <v>31</v>
      </c>
      <c r="B20" s="3" t="s">
        <v>14</v>
      </c>
      <c r="C20" s="14">
        <v>2.6584282848466265</v>
      </c>
      <c r="D20" s="14">
        <v>0.46095126056900793</v>
      </c>
      <c r="E20" s="15">
        <f t="shared" si="0"/>
        <v>2.1974770242776187</v>
      </c>
      <c r="F20" s="15">
        <f t="shared" si="1"/>
        <v>2.4279526545621226</v>
      </c>
      <c r="G20" s="15">
        <f t="shared" si="2"/>
        <v>2.6584282848466265</v>
      </c>
      <c r="H20" s="15">
        <f t="shared" si="3"/>
        <v>2.8889039151311304</v>
      </c>
      <c r="I20" s="15">
        <f t="shared" si="4"/>
        <v>3.1193795454156343</v>
      </c>
      <c r="J20" s="3"/>
      <c r="K20" s="15">
        <f t="shared" si="5"/>
        <v>2.2896672763914201</v>
      </c>
      <c r="L20" s="15">
        <f t="shared" si="6"/>
        <v>2.4279526545621226</v>
      </c>
      <c r="M20" s="15">
        <f t="shared" si="7"/>
        <v>2.5662380327328251</v>
      </c>
      <c r="N20" s="15">
        <f t="shared" si="8"/>
        <v>2.6584282848466265</v>
      </c>
      <c r="O20" s="15">
        <f t="shared" si="9"/>
        <v>2.7506185369604279</v>
      </c>
      <c r="P20" s="15">
        <f t="shared" si="10"/>
        <v>2.8889039151311304</v>
      </c>
      <c r="Q20" s="15">
        <f t="shared" si="11"/>
        <v>3.027189293301833</v>
      </c>
    </row>
    <row r="21" spans="1:19" x14ac:dyDescent="0.55000000000000004">
      <c r="A21" s="7" t="s">
        <v>32</v>
      </c>
      <c r="B21" s="3" t="s">
        <v>14</v>
      </c>
      <c r="C21" s="14">
        <v>2.7185399272104522</v>
      </c>
      <c r="D21" s="14">
        <v>0.443203089838134</v>
      </c>
      <c r="E21" s="15">
        <f t="shared" ref="E21" si="12">C21-D21</f>
        <v>2.2753368373723184</v>
      </c>
      <c r="F21" s="15">
        <f t="shared" ref="F21" si="13">C21-0.5*D21</f>
        <v>2.4969383822913853</v>
      </c>
      <c r="G21" s="15">
        <f t="shared" ref="G21" si="14">C21</f>
        <v>2.7185399272104522</v>
      </c>
      <c r="H21" s="15">
        <f t="shared" ref="H21" si="15">C21+0.5*D21</f>
        <v>2.9401414721295192</v>
      </c>
      <c r="I21" s="15">
        <f t="shared" ref="I21" si="16">C21+D21</f>
        <v>3.1617430170485861</v>
      </c>
      <c r="J21" s="3"/>
      <c r="K21" s="15">
        <f t="shared" ref="K21" si="17">C21-0.8*D21</f>
        <v>2.3639774553399451</v>
      </c>
      <c r="L21" s="15">
        <f t="shared" ref="L21" si="18">C21-0.5*D21</f>
        <v>2.4969383822913853</v>
      </c>
      <c r="M21" s="15">
        <f t="shared" ref="M21" si="19">C21-0.2*D21</f>
        <v>2.6298993092428256</v>
      </c>
      <c r="N21" s="15">
        <f t="shared" ref="N21" si="20">C21</f>
        <v>2.7185399272104522</v>
      </c>
      <c r="O21" s="15">
        <f t="shared" ref="O21" si="21">C21+0.2*D21</f>
        <v>2.8071805451780789</v>
      </c>
      <c r="P21" s="15">
        <f t="shared" ref="P21" si="22">C21+0.5*D21</f>
        <v>2.9401414721295192</v>
      </c>
      <c r="Q21" s="15">
        <f t="shared" ref="Q21" si="23">C21+0.8*D21</f>
        <v>3.0731023990809594</v>
      </c>
    </row>
    <row r="22" spans="1:19" x14ac:dyDescent="0.55000000000000004">
      <c r="A22" s="8" t="s">
        <v>33</v>
      </c>
      <c r="B22" s="3" t="s">
        <v>14</v>
      </c>
      <c r="C22" s="16">
        <v>2.4671376578891016</v>
      </c>
      <c r="D22" s="16">
        <v>0.75092694996708087</v>
      </c>
      <c r="E22" s="15">
        <f t="shared" si="0"/>
        <v>1.7162107079220208</v>
      </c>
      <c r="F22" s="15">
        <f t="shared" si="1"/>
        <v>2.0916741829055612</v>
      </c>
      <c r="G22" s="15">
        <f t="shared" si="2"/>
        <v>2.4671376578891016</v>
      </c>
      <c r="H22" s="15">
        <f t="shared" si="3"/>
        <v>2.8426011328726419</v>
      </c>
      <c r="I22" s="15">
        <f t="shared" si="4"/>
        <v>3.2180646078561823</v>
      </c>
      <c r="J22" s="3"/>
      <c r="K22" s="15">
        <f t="shared" si="5"/>
        <v>1.8663960979154368</v>
      </c>
      <c r="L22" s="15">
        <f t="shared" si="6"/>
        <v>2.0916741829055612</v>
      </c>
      <c r="M22" s="15">
        <f t="shared" si="7"/>
        <v>2.3169522678956853</v>
      </c>
      <c r="N22" s="15">
        <f t="shared" si="8"/>
        <v>2.4671376578891016</v>
      </c>
      <c r="O22" s="15">
        <f t="shared" si="9"/>
        <v>2.6173230478825178</v>
      </c>
      <c r="P22" s="15">
        <f t="shared" si="10"/>
        <v>2.8426011328726419</v>
      </c>
      <c r="Q22" s="15">
        <f t="shared" si="11"/>
        <v>3.0678792178627665</v>
      </c>
      <c r="S22" s="4"/>
    </row>
    <row r="23" spans="1:19" x14ac:dyDescent="0.55000000000000004">
      <c r="A23" s="8" t="s">
        <v>34</v>
      </c>
      <c r="B23" s="3" t="s">
        <v>14</v>
      </c>
      <c r="C23" s="16">
        <v>2.6357667879825875</v>
      </c>
      <c r="D23" s="16">
        <v>0.73372355229456443</v>
      </c>
      <c r="E23" s="15">
        <f t="shared" si="0"/>
        <v>1.902043235688023</v>
      </c>
      <c r="F23" s="15">
        <f t="shared" si="1"/>
        <v>2.2689050118353054</v>
      </c>
      <c r="G23" s="15">
        <f t="shared" si="2"/>
        <v>2.6357667879825875</v>
      </c>
      <c r="H23" s="15">
        <f t="shared" si="3"/>
        <v>3.0026285641298696</v>
      </c>
      <c r="I23" s="15">
        <f t="shared" si="4"/>
        <v>3.3694903402771521</v>
      </c>
      <c r="J23" s="3"/>
      <c r="K23" s="15">
        <f t="shared" si="5"/>
        <v>2.0487879461469358</v>
      </c>
      <c r="L23" s="15">
        <f t="shared" si="6"/>
        <v>2.2689050118353054</v>
      </c>
      <c r="M23" s="15">
        <f t="shared" si="7"/>
        <v>2.4890220775236744</v>
      </c>
      <c r="N23" s="15">
        <f t="shared" si="8"/>
        <v>2.6357667879825875</v>
      </c>
      <c r="O23" s="15">
        <f t="shared" si="9"/>
        <v>2.7825114984415005</v>
      </c>
      <c r="P23" s="15">
        <f t="shared" si="10"/>
        <v>3.0026285641298696</v>
      </c>
      <c r="Q23" s="15">
        <f t="shared" si="11"/>
        <v>3.2227456298182391</v>
      </c>
    </row>
    <row r="24" spans="1:19" x14ac:dyDescent="0.55000000000000004">
      <c r="A24" s="8" t="s">
        <v>35</v>
      </c>
      <c r="B24" s="3" t="s">
        <v>14</v>
      </c>
      <c r="C24" s="16">
        <v>3.259544708484972</v>
      </c>
      <c r="D24" s="16">
        <v>0.74744560938525895</v>
      </c>
      <c r="E24" s="15">
        <f t="shared" si="0"/>
        <v>2.512099099099713</v>
      </c>
      <c r="F24" s="15">
        <f t="shared" si="1"/>
        <v>2.8858219037923427</v>
      </c>
      <c r="G24" s="15">
        <f t="shared" si="2"/>
        <v>3.259544708484972</v>
      </c>
      <c r="H24" s="15">
        <f t="shared" si="3"/>
        <v>3.6332675131776013</v>
      </c>
      <c r="I24" s="19">
        <f t="shared" si="4"/>
        <v>4.0069903178702306</v>
      </c>
      <c r="J24" s="3"/>
      <c r="K24" s="15">
        <f t="shared" si="5"/>
        <v>2.661588220976765</v>
      </c>
      <c r="L24" s="15">
        <f t="shared" si="6"/>
        <v>2.8858219037923427</v>
      </c>
      <c r="M24" s="15">
        <f t="shared" si="7"/>
        <v>3.11005558660792</v>
      </c>
      <c r="N24" s="15">
        <f t="shared" si="8"/>
        <v>3.259544708484972</v>
      </c>
      <c r="O24" s="15">
        <f t="shared" si="9"/>
        <v>3.409033830362024</v>
      </c>
      <c r="P24" s="15">
        <f t="shared" si="10"/>
        <v>3.6332675131776013</v>
      </c>
      <c r="Q24" s="15">
        <f t="shared" si="11"/>
        <v>3.8575011959931791</v>
      </c>
    </row>
    <row r="25" spans="1:19" x14ac:dyDescent="0.55000000000000004">
      <c r="A25" s="8" t="s">
        <v>36</v>
      </c>
      <c r="B25" s="3" t="s">
        <v>14</v>
      </c>
      <c r="C25" s="16">
        <v>2.357953329051599</v>
      </c>
      <c r="D25" s="16">
        <v>0.88207246151984375</v>
      </c>
      <c r="E25" s="15">
        <f t="shared" si="0"/>
        <v>1.4758808675317554</v>
      </c>
      <c r="F25" s="15">
        <f t="shared" si="1"/>
        <v>1.9169170982916772</v>
      </c>
      <c r="G25" s="15">
        <f t="shared" si="2"/>
        <v>2.357953329051599</v>
      </c>
      <c r="H25" s="15">
        <f t="shared" si="3"/>
        <v>2.7989895598115209</v>
      </c>
      <c r="I25" s="15">
        <f t="shared" si="4"/>
        <v>3.2400257905714427</v>
      </c>
      <c r="J25" s="3"/>
      <c r="K25" s="15">
        <f t="shared" si="5"/>
        <v>1.652295359835724</v>
      </c>
      <c r="L25" s="15">
        <f t="shared" si="6"/>
        <v>1.9169170982916772</v>
      </c>
      <c r="M25" s="15">
        <f t="shared" si="7"/>
        <v>2.1815388367476301</v>
      </c>
      <c r="N25" s="15">
        <f t="shared" si="8"/>
        <v>2.357953329051599</v>
      </c>
      <c r="O25" s="15">
        <f t="shared" si="9"/>
        <v>2.534367821355568</v>
      </c>
      <c r="P25" s="15">
        <f t="shared" si="10"/>
        <v>2.7989895598115209</v>
      </c>
      <c r="Q25" s="15">
        <f t="shared" si="11"/>
        <v>3.0636112982674741</v>
      </c>
    </row>
    <row r="26" spans="1:19" x14ac:dyDescent="0.55000000000000004">
      <c r="A26" s="8" t="s">
        <v>37</v>
      </c>
      <c r="B26" s="3" t="s">
        <v>14</v>
      </c>
      <c r="C26" s="16">
        <v>2.496467565831717</v>
      </c>
      <c r="D26" s="16">
        <v>0.85095886398087972</v>
      </c>
      <c r="E26" s="15">
        <f t="shared" si="0"/>
        <v>1.6455087018508374</v>
      </c>
      <c r="F26" s="15">
        <f t="shared" si="1"/>
        <v>2.070988133841277</v>
      </c>
      <c r="G26" s="15">
        <f t="shared" si="2"/>
        <v>2.496467565831717</v>
      </c>
      <c r="H26" s="15">
        <f t="shared" si="3"/>
        <v>2.9219469978221571</v>
      </c>
      <c r="I26" s="15">
        <f t="shared" si="4"/>
        <v>3.3474264298125966</v>
      </c>
      <c r="J26" s="3"/>
      <c r="K26" s="15">
        <f t="shared" si="5"/>
        <v>1.8157004746470133</v>
      </c>
      <c r="L26" s="15">
        <f t="shared" si="6"/>
        <v>2.070988133841277</v>
      </c>
      <c r="M26" s="15">
        <f t="shared" si="7"/>
        <v>2.3262757930355411</v>
      </c>
      <c r="N26" s="15">
        <f t="shared" si="8"/>
        <v>2.496467565831717</v>
      </c>
      <c r="O26" s="15">
        <f t="shared" si="9"/>
        <v>2.666659338627893</v>
      </c>
      <c r="P26" s="15">
        <f t="shared" si="10"/>
        <v>2.9219469978221571</v>
      </c>
      <c r="Q26" s="15">
        <f t="shared" si="11"/>
        <v>3.1772346570164207</v>
      </c>
    </row>
    <row r="27" spans="1:19" x14ac:dyDescent="0.55000000000000004">
      <c r="A27" s="8" t="s">
        <v>38</v>
      </c>
      <c r="B27" s="3" t="s">
        <v>14</v>
      </c>
      <c r="C27" s="16">
        <v>2.4433740098479992</v>
      </c>
      <c r="D27" s="16">
        <v>0.94277057931708186</v>
      </c>
      <c r="E27" s="15">
        <f t="shared" si="0"/>
        <v>1.5006034305309175</v>
      </c>
      <c r="F27" s="15">
        <f t="shared" si="1"/>
        <v>1.9719887201894584</v>
      </c>
      <c r="G27" s="15">
        <f t="shared" si="2"/>
        <v>2.4433740098479992</v>
      </c>
      <c r="H27" s="15">
        <f t="shared" si="3"/>
        <v>2.9147592995065401</v>
      </c>
      <c r="I27" s="15">
        <f t="shared" si="4"/>
        <v>3.386144589165081</v>
      </c>
      <c r="J27" s="3"/>
      <c r="K27" s="15">
        <f t="shared" si="5"/>
        <v>1.6891575463943336</v>
      </c>
      <c r="L27" s="15">
        <f t="shared" si="6"/>
        <v>1.9719887201894584</v>
      </c>
      <c r="M27" s="15">
        <f t="shared" si="7"/>
        <v>2.2548198939845827</v>
      </c>
      <c r="N27" s="15">
        <f t="shared" si="8"/>
        <v>2.4433740098479992</v>
      </c>
      <c r="O27" s="15">
        <f t="shared" si="9"/>
        <v>2.6319281257114158</v>
      </c>
      <c r="P27" s="15">
        <f t="shared" si="10"/>
        <v>2.9147592995065401</v>
      </c>
      <c r="Q27" s="15">
        <f t="shared" si="11"/>
        <v>3.1975904733016649</v>
      </c>
    </row>
    <row r="28" spans="1:19" x14ac:dyDescent="0.55000000000000004">
      <c r="A28" s="8" t="s">
        <v>39</v>
      </c>
      <c r="B28" s="3" t="s">
        <v>14</v>
      </c>
      <c r="C28" s="16">
        <v>2.6574609291372342</v>
      </c>
      <c r="D28" s="16">
        <v>0.83703584876880066</v>
      </c>
      <c r="E28" s="15">
        <f t="shared" si="0"/>
        <v>1.8204250803684334</v>
      </c>
      <c r="F28" s="15">
        <f t="shared" si="1"/>
        <v>2.238943004752834</v>
      </c>
      <c r="G28" s="15">
        <f t="shared" si="2"/>
        <v>2.6574609291372342</v>
      </c>
      <c r="H28" s="15">
        <f t="shared" si="3"/>
        <v>3.0759788535216344</v>
      </c>
      <c r="I28" s="15">
        <f t="shared" si="4"/>
        <v>3.494496777906035</v>
      </c>
      <c r="J28" s="3"/>
      <c r="K28" s="15">
        <f t="shared" si="5"/>
        <v>1.9878322501221937</v>
      </c>
      <c r="L28" s="15">
        <f t="shared" si="6"/>
        <v>2.238943004752834</v>
      </c>
      <c r="M28" s="15">
        <f t="shared" si="7"/>
        <v>2.490053759383474</v>
      </c>
      <c r="N28" s="15">
        <f t="shared" si="8"/>
        <v>2.6574609291372342</v>
      </c>
      <c r="O28" s="15">
        <f t="shared" si="9"/>
        <v>2.8248680988909944</v>
      </c>
      <c r="P28" s="15">
        <f t="shared" si="10"/>
        <v>3.0759788535216344</v>
      </c>
      <c r="Q28" s="15">
        <f t="shared" si="11"/>
        <v>3.3270896081522747</v>
      </c>
    </row>
    <row r="29" spans="1:19" x14ac:dyDescent="0.55000000000000004">
      <c r="A29" s="8" t="s">
        <v>40</v>
      </c>
      <c r="B29" s="3" t="s">
        <v>14</v>
      </c>
      <c r="C29" s="16">
        <v>3.0670092057375262</v>
      </c>
      <c r="D29" s="16">
        <v>0.72164843988827387</v>
      </c>
      <c r="E29" s="15">
        <f t="shared" si="0"/>
        <v>2.3453607658492523</v>
      </c>
      <c r="F29" s="15">
        <f t="shared" si="1"/>
        <v>2.7061849857933895</v>
      </c>
      <c r="G29" s="15">
        <f t="shared" si="2"/>
        <v>3.0670092057375262</v>
      </c>
      <c r="H29" s="15">
        <f t="shared" si="3"/>
        <v>3.4278334256816629</v>
      </c>
      <c r="I29" s="15">
        <f t="shared" si="4"/>
        <v>3.7886576456258001</v>
      </c>
      <c r="J29" s="3"/>
      <c r="K29" s="15">
        <f t="shared" si="5"/>
        <v>2.4896904538269071</v>
      </c>
      <c r="L29" s="15">
        <f t="shared" si="6"/>
        <v>2.7061849857933895</v>
      </c>
      <c r="M29" s="15">
        <f t="shared" si="7"/>
        <v>2.9226795177598714</v>
      </c>
      <c r="N29" s="15">
        <f t="shared" si="8"/>
        <v>3.0670092057375262</v>
      </c>
      <c r="O29" s="15">
        <f t="shared" si="9"/>
        <v>3.211338893715181</v>
      </c>
      <c r="P29" s="15">
        <f t="shared" si="10"/>
        <v>3.4278334256816629</v>
      </c>
      <c r="Q29" s="15">
        <f t="shared" si="11"/>
        <v>3.6443279576481453</v>
      </c>
    </row>
    <row r="30" spans="1:19" x14ac:dyDescent="0.55000000000000004">
      <c r="A30" s="8" t="s">
        <v>41</v>
      </c>
      <c r="B30" s="3" t="s">
        <v>14</v>
      </c>
      <c r="C30" s="16">
        <v>2.8903874973239128</v>
      </c>
      <c r="D30" s="16">
        <v>0.81209781989956187</v>
      </c>
      <c r="E30" s="15">
        <f t="shared" si="0"/>
        <v>2.0782896774243511</v>
      </c>
      <c r="F30" s="15">
        <f t="shared" si="1"/>
        <v>2.4843385873741317</v>
      </c>
      <c r="G30" s="15">
        <f t="shared" si="2"/>
        <v>2.8903874973239128</v>
      </c>
      <c r="H30" s="15">
        <f t="shared" si="3"/>
        <v>3.2964364072736938</v>
      </c>
      <c r="I30" s="15">
        <f t="shared" si="4"/>
        <v>3.7024853172234744</v>
      </c>
      <c r="J30" s="3"/>
      <c r="K30" s="15">
        <f t="shared" si="5"/>
        <v>2.2407092414042631</v>
      </c>
      <c r="L30" s="15">
        <f t="shared" si="6"/>
        <v>2.4843385873741317</v>
      </c>
      <c r="M30" s="15">
        <f t="shared" si="7"/>
        <v>2.7279679333440003</v>
      </c>
      <c r="N30" s="15">
        <f t="shared" si="8"/>
        <v>2.8903874973239128</v>
      </c>
      <c r="O30" s="15">
        <f t="shared" si="9"/>
        <v>3.0528070613038252</v>
      </c>
      <c r="P30" s="15">
        <f t="shared" si="10"/>
        <v>3.2964364072736938</v>
      </c>
      <c r="Q30" s="15">
        <f t="shared" si="11"/>
        <v>3.5400657532435624</v>
      </c>
    </row>
    <row r="31" spans="1:19" x14ac:dyDescent="0.55000000000000004">
      <c r="A31" s="12" t="s">
        <v>42</v>
      </c>
      <c r="B31" s="10" t="s">
        <v>14</v>
      </c>
      <c r="C31" s="17">
        <v>2.9102975808178115</v>
      </c>
      <c r="D31" s="17">
        <v>0.74175188865110764</v>
      </c>
      <c r="E31" s="18">
        <f t="shared" si="0"/>
        <v>2.1685456921667039</v>
      </c>
      <c r="F31" s="18">
        <f t="shared" si="1"/>
        <v>2.5394216364922579</v>
      </c>
      <c r="G31" s="18">
        <f t="shared" si="2"/>
        <v>2.9102975808178115</v>
      </c>
      <c r="H31" s="18">
        <f t="shared" si="3"/>
        <v>3.2811735251433651</v>
      </c>
      <c r="I31" s="18">
        <f t="shared" si="4"/>
        <v>3.6520494694689192</v>
      </c>
      <c r="J31" s="10"/>
      <c r="K31" s="18">
        <f t="shared" si="5"/>
        <v>2.3168960698969254</v>
      </c>
      <c r="L31" s="18">
        <f t="shared" si="6"/>
        <v>2.5394216364922579</v>
      </c>
      <c r="M31" s="18">
        <f t="shared" si="7"/>
        <v>2.76194720308759</v>
      </c>
      <c r="N31" s="18">
        <f t="shared" si="8"/>
        <v>2.9102975808178115</v>
      </c>
      <c r="O31" s="18">
        <f t="shared" si="9"/>
        <v>3.0586479585480331</v>
      </c>
      <c r="P31" s="18">
        <f t="shared" si="10"/>
        <v>3.2811735251433651</v>
      </c>
      <c r="Q31" s="18">
        <f t="shared" si="11"/>
        <v>3.5036990917386976</v>
      </c>
    </row>
    <row r="32" spans="1:19" x14ac:dyDescent="0.55000000000000004">
      <c r="A32" s="7" t="s">
        <v>16</v>
      </c>
      <c r="B32" s="3" t="s">
        <v>14</v>
      </c>
      <c r="C32" s="14">
        <v>2.6026546777991819</v>
      </c>
      <c r="D32" s="14">
        <v>0.59270510022192646</v>
      </c>
      <c r="E32" s="15">
        <f t="shared" si="0"/>
        <v>2.0099495775772556</v>
      </c>
      <c r="F32" s="15">
        <f t="shared" si="1"/>
        <v>2.3063021276882187</v>
      </c>
      <c r="G32" s="15">
        <f t="shared" si="2"/>
        <v>2.6026546777991819</v>
      </c>
      <c r="H32" s="15">
        <f t="shared" si="3"/>
        <v>2.8990072279101451</v>
      </c>
      <c r="I32" s="15">
        <f t="shared" si="4"/>
        <v>3.1953597780211083</v>
      </c>
      <c r="J32" s="3"/>
      <c r="K32" s="15">
        <f t="shared" si="5"/>
        <v>2.1284905976216408</v>
      </c>
      <c r="L32" s="15">
        <f t="shared" si="6"/>
        <v>2.3063021276882187</v>
      </c>
      <c r="M32" s="15">
        <f t="shared" si="7"/>
        <v>2.4841136577547966</v>
      </c>
      <c r="N32" s="15">
        <f t="shared" si="8"/>
        <v>2.6026546777991819</v>
      </c>
      <c r="O32" s="15">
        <f t="shared" si="9"/>
        <v>2.7211956978435672</v>
      </c>
      <c r="P32" s="15">
        <f t="shared" si="10"/>
        <v>2.8990072279101451</v>
      </c>
      <c r="Q32" s="15">
        <f t="shared" si="11"/>
        <v>3.076818757976723</v>
      </c>
    </row>
    <row r="33" spans="1:17" x14ac:dyDescent="0.55000000000000004">
      <c r="A33" s="8" t="s">
        <v>43</v>
      </c>
      <c r="B33" s="3" t="s">
        <v>14</v>
      </c>
      <c r="C33" s="16">
        <v>2.7602226503960661</v>
      </c>
      <c r="D33" s="16">
        <v>0.81124977848554503</v>
      </c>
      <c r="E33" s="15">
        <f t="shared" si="0"/>
        <v>1.948972871910521</v>
      </c>
      <c r="F33" s="15">
        <f t="shared" si="1"/>
        <v>2.3545977611532933</v>
      </c>
      <c r="G33" s="15">
        <f t="shared" si="2"/>
        <v>2.7602226503960661</v>
      </c>
      <c r="H33" s="15">
        <f t="shared" si="3"/>
        <v>3.1658475396388388</v>
      </c>
      <c r="I33" s="15">
        <f t="shared" si="4"/>
        <v>3.5714724288816111</v>
      </c>
      <c r="J33" s="3"/>
      <c r="K33" s="15">
        <f t="shared" si="5"/>
        <v>2.1112228276076301</v>
      </c>
      <c r="L33" s="15">
        <f t="shared" si="6"/>
        <v>2.3545977611532933</v>
      </c>
      <c r="M33" s="15">
        <f t="shared" si="7"/>
        <v>2.597972694698957</v>
      </c>
      <c r="N33" s="15">
        <f t="shared" si="8"/>
        <v>2.7602226503960661</v>
      </c>
      <c r="O33" s="15">
        <f t="shared" si="9"/>
        <v>2.9224726060931752</v>
      </c>
      <c r="P33" s="15">
        <f t="shared" si="10"/>
        <v>3.1658475396388388</v>
      </c>
      <c r="Q33" s="15">
        <f t="shared" si="11"/>
        <v>3.409222473184502</v>
      </c>
    </row>
    <row r="34" spans="1:17" x14ac:dyDescent="0.55000000000000004">
      <c r="A34" s="8" t="s">
        <v>44</v>
      </c>
      <c r="B34" s="3" t="s">
        <v>14</v>
      </c>
      <c r="C34" s="16">
        <v>2.5377863412545465</v>
      </c>
      <c r="D34" s="16">
        <v>0.83153591162818563</v>
      </c>
      <c r="E34" s="15">
        <f t="shared" si="0"/>
        <v>1.706250429626361</v>
      </c>
      <c r="F34" s="15">
        <f t="shared" si="1"/>
        <v>2.1220183854404535</v>
      </c>
      <c r="G34" s="15">
        <f t="shared" si="2"/>
        <v>2.5377863412545465</v>
      </c>
      <c r="H34" s="15">
        <f t="shared" si="3"/>
        <v>2.9535542970686395</v>
      </c>
      <c r="I34" s="15">
        <f t="shared" si="4"/>
        <v>3.369322252882732</v>
      </c>
      <c r="J34" s="3"/>
      <c r="K34" s="15">
        <f t="shared" si="5"/>
        <v>1.872557611951998</v>
      </c>
      <c r="L34" s="15">
        <f t="shared" si="6"/>
        <v>2.1220183854404535</v>
      </c>
      <c r="M34" s="15">
        <f t="shared" si="7"/>
        <v>2.3714791589289095</v>
      </c>
      <c r="N34" s="15">
        <f t="shared" si="8"/>
        <v>2.5377863412545465</v>
      </c>
      <c r="O34" s="15">
        <f t="shared" si="9"/>
        <v>2.7040935235801835</v>
      </c>
      <c r="P34" s="15">
        <f t="shared" si="10"/>
        <v>2.9535542970686395</v>
      </c>
      <c r="Q34" s="15">
        <f t="shared" si="11"/>
        <v>3.203015070557095</v>
      </c>
    </row>
    <row r="35" spans="1:17" x14ac:dyDescent="0.55000000000000004">
      <c r="A35" s="8" t="s">
        <v>45</v>
      </c>
      <c r="B35" s="3" t="s">
        <v>14</v>
      </c>
      <c r="C35" s="16">
        <v>2.517662170841358</v>
      </c>
      <c r="D35" s="16">
        <v>0.82626748665834027</v>
      </c>
      <c r="E35" s="15">
        <f t="shared" si="0"/>
        <v>1.6913946841830176</v>
      </c>
      <c r="F35" s="15">
        <f t="shared" si="1"/>
        <v>2.104528427512188</v>
      </c>
      <c r="G35" s="15">
        <f t="shared" si="2"/>
        <v>2.517662170841358</v>
      </c>
      <c r="H35" s="15">
        <f t="shared" si="3"/>
        <v>2.930795914170528</v>
      </c>
      <c r="I35" s="15">
        <f t="shared" si="4"/>
        <v>3.3439296574996984</v>
      </c>
      <c r="J35" s="3"/>
      <c r="K35" s="15">
        <f t="shared" si="5"/>
        <v>1.8566481815146858</v>
      </c>
      <c r="L35" s="15">
        <f t="shared" si="6"/>
        <v>2.104528427512188</v>
      </c>
      <c r="M35" s="15">
        <f t="shared" si="7"/>
        <v>2.3524086735096899</v>
      </c>
      <c r="N35" s="15">
        <f t="shared" si="8"/>
        <v>2.517662170841358</v>
      </c>
      <c r="O35" s="15">
        <f t="shared" si="9"/>
        <v>2.6829156681730262</v>
      </c>
      <c r="P35" s="15">
        <f t="shared" si="10"/>
        <v>2.930795914170528</v>
      </c>
      <c r="Q35" s="15">
        <f t="shared" si="11"/>
        <v>3.1786761601680302</v>
      </c>
    </row>
    <row r="36" spans="1:17" x14ac:dyDescent="0.55000000000000004">
      <c r="A36" s="8" t="s">
        <v>46</v>
      </c>
      <c r="B36" s="3" t="s">
        <v>14</v>
      </c>
      <c r="C36" s="16">
        <v>2.409120102761714</v>
      </c>
      <c r="D36" s="16">
        <v>0.83591382551544557</v>
      </c>
      <c r="E36" s="15">
        <f t="shared" si="0"/>
        <v>1.5732062772462685</v>
      </c>
      <c r="F36" s="15">
        <f t="shared" si="1"/>
        <v>1.9911631900039912</v>
      </c>
      <c r="G36" s="15">
        <f t="shared" si="2"/>
        <v>2.409120102761714</v>
      </c>
      <c r="H36" s="15">
        <f t="shared" si="3"/>
        <v>2.8270770155194369</v>
      </c>
      <c r="I36" s="15">
        <f t="shared" si="4"/>
        <v>3.2450339282771594</v>
      </c>
      <c r="J36" s="3"/>
      <c r="K36" s="15">
        <f t="shared" si="5"/>
        <v>1.7403890423493573</v>
      </c>
      <c r="L36" s="15">
        <f t="shared" si="6"/>
        <v>1.9911631900039912</v>
      </c>
      <c r="M36" s="15">
        <f t="shared" si="7"/>
        <v>2.2419373376586247</v>
      </c>
      <c r="N36" s="15">
        <f t="shared" si="8"/>
        <v>2.409120102761714</v>
      </c>
      <c r="O36" s="15">
        <f t="shared" si="9"/>
        <v>2.5763028678648032</v>
      </c>
      <c r="P36" s="15">
        <f t="shared" si="10"/>
        <v>2.8270770155194369</v>
      </c>
      <c r="Q36" s="15">
        <f t="shared" si="11"/>
        <v>3.0778511631740706</v>
      </c>
    </row>
    <row r="37" spans="1:17" x14ac:dyDescent="0.55000000000000004">
      <c r="A37" s="8" t="s">
        <v>47</v>
      </c>
      <c r="B37" s="3" t="s">
        <v>14</v>
      </c>
      <c r="C37" s="16">
        <v>2.7377435238706935</v>
      </c>
      <c r="D37" s="16">
        <v>0.81234266363195462</v>
      </c>
      <c r="E37" s="15">
        <f t="shared" si="0"/>
        <v>1.9254008602387389</v>
      </c>
      <c r="F37" s="15">
        <f t="shared" si="1"/>
        <v>2.3315721920547161</v>
      </c>
      <c r="G37" s="15">
        <f t="shared" si="2"/>
        <v>2.7377435238706935</v>
      </c>
      <c r="H37" s="15">
        <f t="shared" si="3"/>
        <v>3.143914855686671</v>
      </c>
      <c r="I37" s="15">
        <f t="shared" si="4"/>
        <v>3.5500861875026484</v>
      </c>
      <c r="J37" s="3"/>
      <c r="K37" s="15">
        <f t="shared" si="5"/>
        <v>2.0878693929651297</v>
      </c>
      <c r="L37" s="15">
        <f t="shared" si="6"/>
        <v>2.3315721920547161</v>
      </c>
      <c r="M37" s="15">
        <f t="shared" si="7"/>
        <v>2.5752749911443025</v>
      </c>
      <c r="N37" s="15">
        <f t="shared" si="8"/>
        <v>2.7377435238706935</v>
      </c>
      <c r="O37" s="15">
        <f t="shared" si="9"/>
        <v>2.9002120565970846</v>
      </c>
      <c r="P37" s="15">
        <f t="shared" si="10"/>
        <v>3.143914855686671</v>
      </c>
      <c r="Q37" s="15">
        <f t="shared" si="11"/>
        <v>3.3876176547762573</v>
      </c>
    </row>
    <row r="38" spans="1:17" x14ac:dyDescent="0.55000000000000004">
      <c r="A38" s="8" t="s">
        <v>48</v>
      </c>
      <c r="B38" s="3" t="s">
        <v>14</v>
      </c>
      <c r="C38" s="16">
        <v>2.5555555555555629</v>
      </c>
      <c r="D38" s="16">
        <v>0.81413283740740994</v>
      </c>
      <c r="E38" s="15">
        <f t="shared" si="0"/>
        <v>1.741422718148153</v>
      </c>
      <c r="F38" s="15">
        <f t="shared" si="1"/>
        <v>2.1484891368518579</v>
      </c>
      <c r="G38" s="15">
        <f t="shared" si="2"/>
        <v>2.5555555555555629</v>
      </c>
      <c r="H38" s="15">
        <f t="shared" si="3"/>
        <v>2.9626219742592679</v>
      </c>
      <c r="I38" s="15">
        <f t="shared" si="4"/>
        <v>3.3696883929629728</v>
      </c>
      <c r="J38" s="3"/>
      <c r="K38" s="15">
        <f t="shared" si="5"/>
        <v>1.9042492856296349</v>
      </c>
      <c r="L38" s="15">
        <f t="shared" si="6"/>
        <v>2.1484891368518579</v>
      </c>
      <c r="M38" s="15">
        <f t="shared" si="7"/>
        <v>2.3927289880740807</v>
      </c>
      <c r="N38" s="15">
        <f t="shared" si="8"/>
        <v>2.5555555555555629</v>
      </c>
      <c r="O38" s="15">
        <f t="shared" si="9"/>
        <v>2.7183821230370451</v>
      </c>
      <c r="P38" s="15">
        <f t="shared" si="10"/>
        <v>2.9626219742592679</v>
      </c>
      <c r="Q38" s="15">
        <f t="shared" si="11"/>
        <v>3.2068618254814911</v>
      </c>
    </row>
    <row r="39" spans="1:17" x14ac:dyDescent="0.55000000000000004">
      <c r="A39" s="12" t="s">
        <v>49</v>
      </c>
      <c r="B39" s="10" t="s">
        <v>14</v>
      </c>
      <c r="C39" s="17">
        <v>2.700492399914364</v>
      </c>
      <c r="D39" s="17">
        <v>0.98315456833705128</v>
      </c>
      <c r="E39" s="18">
        <f t="shared" si="0"/>
        <v>1.7173378315773127</v>
      </c>
      <c r="F39" s="18">
        <f t="shared" si="1"/>
        <v>2.2089151157458384</v>
      </c>
      <c r="G39" s="18">
        <f t="shared" si="2"/>
        <v>2.700492399914364</v>
      </c>
      <c r="H39" s="18">
        <f t="shared" si="3"/>
        <v>3.1920696840828895</v>
      </c>
      <c r="I39" s="18">
        <f t="shared" si="4"/>
        <v>3.6836469682514155</v>
      </c>
      <c r="J39" s="10"/>
      <c r="K39" s="18">
        <f t="shared" si="5"/>
        <v>1.9139687452447229</v>
      </c>
      <c r="L39" s="18">
        <f t="shared" si="6"/>
        <v>2.2089151157458384</v>
      </c>
      <c r="M39" s="18">
        <f t="shared" si="7"/>
        <v>2.5038614862469535</v>
      </c>
      <c r="N39" s="18">
        <f t="shared" si="8"/>
        <v>2.700492399914364</v>
      </c>
      <c r="O39" s="18">
        <f t="shared" si="9"/>
        <v>2.8971233135817744</v>
      </c>
      <c r="P39" s="18">
        <f t="shared" si="10"/>
        <v>3.1920696840828895</v>
      </c>
      <c r="Q39" s="18">
        <f t="shared" si="11"/>
        <v>3.487016054584005</v>
      </c>
    </row>
    <row r="40" spans="1:17" x14ac:dyDescent="0.55000000000000004">
      <c r="A40" s="7" t="s">
        <v>50</v>
      </c>
      <c r="B40" s="3" t="s">
        <v>14</v>
      </c>
      <c r="C40" s="15">
        <v>2.9741668450724346</v>
      </c>
      <c r="D40" s="15">
        <v>0.5918771606988753</v>
      </c>
      <c r="E40" s="15">
        <f t="shared" si="0"/>
        <v>2.3822896843735593</v>
      </c>
      <c r="F40" s="15">
        <f t="shared" si="1"/>
        <v>2.6782282647229971</v>
      </c>
      <c r="G40" s="15">
        <f t="shared" si="2"/>
        <v>2.9741668450724346</v>
      </c>
      <c r="H40" s="15">
        <f t="shared" si="3"/>
        <v>3.270105425421872</v>
      </c>
      <c r="I40" s="15">
        <f t="shared" si="4"/>
        <v>3.5660440057713099</v>
      </c>
      <c r="J40" s="3"/>
      <c r="K40" s="15">
        <f t="shared" si="5"/>
        <v>2.5006651165133342</v>
      </c>
      <c r="L40" s="15">
        <f t="shared" si="6"/>
        <v>2.6782282647229971</v>
      </c>
      <c r="M40" s="15">
        <f t="shared" si="7"/>
        <v>2.8557914129326596</v>
      </c>
      <c r="N40" s="15">
        <f t="shared" si="8"/>
        <v>2.9741668450724346</v>
      </c>
      <c r="O40" s="15">
        <f t="shared" si="9"/>
        <v>3.0925422772122095</v>
      </c>
      <c r="P40" s="15">
        <f t="shared" si="10"/>
        <v>3.270105425421872</v>
      </c>
      <c r="Q40" s="15">
        <f t="shared" si="11"/>
        <v>3.4476685736315349</v>
      </c>
    </row>
    <row r="41" spans="1:17" x14ac:dyDescent="0.55000000000000004">
      <c r="A41" s="8" t="s">
        <v>51</v>
      </c>
      <c r="B41" s="3" t="s">
        <v>14</v>
      </c>
      <c r="C41" s="16">
        <v>2.2531221009063067</v>
      </c>
      <c r="D41" s="16">
        <v>0.7716350159042783</v>
      </c>
      <c r="E41" s="15">
        <f t="shared" si="0"/>
        <v>1.4814870850020285</v>
      </c>
      <c r="F41" s="15">
        <f t="shared" si="1"/>
        <v>1.8673045929541676</v>
      </c>
      <c r="G41" s="15">
        <f t="shared" si="2"/>
        <v>2.2531221009063067</v>
      </c>
      <c r="H41" s="15">
        <f t="shared" si="3"/>
        <v>2.638939608858446</v>
      </c>
      <c r="I41" s="15">
        <f t="shared" si="4"/>
        <v>3.0247571168105849</v>
      </c>
      <c r="J41" s="3"/>
      <c r="K41" s="15">
        <f t="shared" si="5"/>
        <v>1.635814088182884</v>
      </c>
      <c r="L41" s="15">
        <f t="shared" si="6"/>
        <v>1.8673045929541676</v>
      </c>
      <c r="M41" s="15">
        <f t="shared" si="7"/>
        <v>2.0987950977254508</v>
      </c>
      <c r="N41" s="15">
        <f t="shared" si="8"/>
        <v>2.2531221009063067</v>
      </c>
      <c r="O41" s="15">
        <f t="shared" si="9"/>
        <v>2.4074491040871626</v>
      </c>
      <c r="P41" s="15">
        <f t="shared" si="10"/>
        <v>2.638939608858446</v>
      </c>
      <c r="Q41" s="15">
        <f t="shared" si="11"/>
        <v>2.8704301136297294</v>
      </c>
    </row>
    <row r="42" spans="1:17" x14ac:dyDescent="0.55000000000000004">
      <c r="A42" s="8" t="s">
        <v>52</v>
      </c>
      <c r="B42" s="3" t="s">
        <v>14</v>
      </c>
      <c r="C42" s="16">
        <v>3.0289017341040414</v>
      </c>
      <c r="D42" s="16">
        <v>0.78542341772584612</v>
      </c>
      <c r="E42" s="15">
        <f t="shared" si="0"/>
        <v>2.2434783163781953</v>
      </c>
      <c r="F42" s="15">
        <f t="shared" si="1"/>
        <v>2.6361900252411186</v>
      </c>
      <c r="G42" s="15">
        <f t="shared" si="2"/>
        <v>3.0289017341040414</v>
      </c>
      <c r="H42" s="15">
        <f t="shared" si="3"/>
        <v>3.4216134429669642</v>
      </c>
      <c r="I42" s="15">
        <f t="shared" si="4"/>
        <v>3.8143251518298875</v>
      </c>
      <c r="J42" s="3"/>
      <c r="K42" s="15">
        <f t="shared" si="5"/>
        <v>2.4005629999233644</v>
      </c>
      <c r="L42" s="15">
        <f t="shared" si="6"/>
        <v>2.6361900252411186</v>
      </c>
      <c r="M42" s="15">
        <f t="shared" si="7"/>
        <v>2.8718170505588723</v>
      </c>
      <c r="N42" s="15">
        <f t="shared" si="8"/>
        <v>3.0289017341040414</v>
      </c>
      <c r="O42" s="15">
        <f t="shared" si="9"/>
        <v>3.1859864176492105</v>
      </c>
      <c r="P42" s="15">
        <f t="shared" si="10"/>
        <v>3.4216134429669642</v>
      </c>
      <c r="Q42" s="15">
        <f t="shared" si="11"/>
        <v>3.6572404682847184</v>
      </c>
    </row>
    <row r="43" spans="1:17" x14ac:dyDescent="0.55000000000000004">
      <c r="A43" s="8" t="s">
        <v>53</v>
      </c>
      <c r="B43" s="3" t="s">
        <v>14</v>
      </c>
      <c r="C43" s="16">
        <v>2.8280168415043132</v>
      </c>
      <c r="D43" s="16">
        <v>0.8430280015365097</v>
      </c>
      <c r="E43" s="15">
        <f t="shared" si="0"/>
        <v>1.9849888399678035</v>
      </c>
      <c r="F43" s="15">
        <f t="shared" si="1"/>
        <v>2.4065028407360582</v>
      </c>
      <c r="G43" s="15">
        <f t="shared" si="2"/>
        <v>2.8280168415043132</v>
      </c>
      <c r="H43" s="15">
        <f t="shared" si="3"/>
        <v>3.2495308422725682</v>
      </c>
      <c r="I43" s="15">
        <f t="shared" si="4"/>
        <v>3.6710448430408231</v>
      </c>
      <c r="J43" s="3"/>
      <c r="K43" s="15">
        <f t="shared" si="5"/>
        <v>2.1535944402751053</v>
      </c>
      <c r="L43" s="15">
        <f t="shared" si="6"/>
        <v>2.4065028407360582</v>
      </c>
      <c r="M43" s="15">
        <f t="shared" si="7"/>
        <v>2.6594112411970112</v>
      </c>
      <c r="N43" s="15">
        <f t="shared" si="8"/>
        <v>2.8280168415043132</v>
      </c>
      <c r="O43" s="15">
        <f t="shared" si="9"/>
        <v>2.9966224418116152</v>
      </c>
      <c r="P43" s="15">
        <f t="shared" si="10"/>
        <v>3.2495308422725682</v>
      </c>
      <c r="Q43" s="15">
        <f t="shared" si="11"/>
        <v>3.5024392427335211</v>
      </c>
    </row>
    <row r="44" spans="1:17" x14ac:dyDescent="0.55000000000000004">
      <c r="A44" s="8" t="s">
        <v>54</v>
      </c>
      <c r="B44" s="3" t="s">
        <v>14</v>
      </c>
      <c r="C44" s="16">
        <v>3.0495254406622445</v>
      </c>
      <c r="D44" s="16">
        <v>0.76751323450024544</v>
      </c>
      <c r="E44" s="15">
        <f t="shared" si="0"/>
        <v>2.282012206161999</v>
      </c>
      <c r="F44" s="15">
        <f t="shared" si="1"/>
        <v>2.665768823412122</v>
      </c>
      <c r="G44" s="15">
        <f t="shared" si="2"/>
        <v>3.0495254406622445</v>
      </c>
      <c r="H44" s="15">
        <f t="shared" si="3"/>
        <v>3.4332820579123671</v>
      </c>
      <c r="I44" s="15">
        <f t="shared" si="4"/>
        <v>3.8170386751624901</v>
      </c>
      <c r="J44" s="3"/>
      <c r="K44" s="15">
        <f t="shared" si="5"/>
        <v>2.4355148530620481</v>
      </c>
      <c r="L44" s="15">
        <f t="shared" si="6"/>
        <v>2.665768823412122</v>
      </c>
      <c r="M44" s="15">
        <f t="shared" si="7"/>
        <v>2.8960227937621954</v>
      </c>
      <c r="N44" s="15">
        <f t="shared" si="8"/>
        <v>3.0495254406622445</v>
      </c>
      <c r="O44" s="15">
        <f t="shared" si="9"/>
        <v>3.2030280875622936</v>
      </c>
      <c r="P44" s="15">
        <f t="shared" si="10"/>
        <v>3.4332820579123671</v>
      </c>
      <c r="Q44" s="15">
        <f t="shared" si="11"/>
        <v>3.663536028262441</v>
      </c>
    </row>
    <row r="45" spans="1:17" x14ac:dyDescent="0.55000000000000004">
      <c r="A45" s="8" t="s">
        <v>55</v>
      </c>
      <c r="B45" s="3" t="s">
        <v>14</v>
      </c>
      <c r="C45" s="16">
        <v>3.3427174766288497</v>
      </c>
      <c r="D45" s="16">
        <v>0.63635680796566652</v>
      </c>
      <c r="E45" s="15">
        <f t="shared" si="0"/>
        <v>2.7063606686631831</v>
      </c>
      <c r="F45" s="15">
        <f t="shared" si="1"/>
        <v>3.0245390726460162</v>
      </c>
      <c r="G45" s="15">
        <f t="shared" si="2"/>
        <v>3.3427174766288497</v>
      </c>
      <c r="H45" s="15">
        <f t="shared" si="3"/>
        <v>3.6608958806116831</v>
      </c>
      <c r="I45" s="15">
        <f t="shared" si="4"/>
        <v>3.9790742845945162</v>
      </c>
      <c r="J45" s="3"/>
      <c r="K45" s="15">
        <f t="shared" si="5"/>
        <v>2.8336320302563163</v>
      </c>
      <c r="L45" s="15">
        <f t="shared" si="6"/>
        <v>3.0245390726460162</v>
      </c>
      <c r="M45" s="15">
        <f t="shared" si="7"/>
        <v>3.2154461150357165</v>
      </c>
      <c r="N45" s="15">
        <f t="shared" si="8"/>
        <v>3.3427174766288497</v>
      </c>
      <c r="O45" s="15">
        <f t="shared" si="9"/>
        <v>3.4699888382219828</v>
      </c>
      <c r="P45" s="15">
        <f t="shared" si="10"/>
        <v>3.6608958806116831</v>
      </c>
      <c r="Q45" s="15">
        <f t="shared" si="11"/>
        <v>3.851802923001383</v>
      </c>
    </row>
    <row r="46" spans="1:17" x14ac:dyDescent="0.55000000000000004">
      <c r="A46" s="8" t="s">
        <v>56</v>
      </c>
      <c r="B46" s="3" t="s">
        <v>14</v>
      </c>
      <c r="C46" s="16">
        <v>3.2064965648780679</v>
      </c>
      <c r="D46" s="16">
        <v>0.51736406332758622</v>
      </c>
      <c r="E46" s="15">
        <f t="shared" si="0"/>
        <v>2.6891325015504819</v>
      </c>
      <c r="F46" s="15">
        <f t="shared" si="1"/>
        <v>2.9478145332142747</v>
      </c>
      <c r="G46" s="15">
        <f t="shared" si="2"/>
        <v>3.2064965648780679</v>
      </c>
      <c r="H46" s="15">
        <f t="shared" si="3"/>
        <v>3.4651785965418611</v>
      </c>
      <c r="I46" s="15">
        <f t="shared" si="4"/>
        <v>3.7238606282056539</v>
      </c>
      <c r="J46" s="3"/>
      <c r="K46" s="15">
        <f t="shared" si="5"/>
        <v>2.792605314215999</v>
      </c>
      <c r="L46" s="15">
        <f t="shared" si="6"/>
        <v>2.9478145332142747</v>
      </c>
      <c r="M46" s="15">
        <f t="shared" si="7"/>
        <v>3.1030237522125508</v>
      </c>
      <c r="N46" s="15">
        <f t="shared" si="8"/>
        <v>3.2064965648780679</v>
      </c>
      <c r="O46" s="15">
        <f t="shared" si="9"/>
        <v>3.309969377543585</v>
      </c>
      <c r="P46" s="15">
        <f t="shared" si="10"/>
        <v>3.4651785965418611</v>
      </c>
      <c r="Q46" s="15">
        <f t="shared" si="11"/>
        <v>3.6203878155401368</v>
      </c>
    </row>
    <row r="47" spans="1:17" x14ac:dyDescent="0.55000000000000004">
      <c r="A47" s="8" t="s">
        <v>57</v>
      </c>
      <c r="B47" s="3" t="s">
        <v>14</v>
      </c>
      <c r="C47" s="16">
        <v>2.7929779490473097</v>
      </c>
      <c r="D47" s="16">
        <v>0.77664099620537941</v>
      </c>
      <c r="E47" s="15">
        <f t="shared" si="0"/>
        <v>2.0163369528419302</v>
      </c>
      <c r="F47" s="15">
        <f t="shared" si="1"/>
        <v>2.4046574509446201</v>
      </c>
      <c r="G47" s="15">
        <f t="shared" si="2"/>
        <v>2.7929779490473097</v>
      </c>
      <c r="H47" s="15">
        <f t="shared" si="3"/>
        <v>3.1812984471499992</v>
      </c>
      <c r="I47" s="15">
        <f t="shared" si="4"/>
        <v>3.5696189452526892</v>
      </c>
      <c r="J47" s="3"/>
      <c r="K47" s="15">
        <f t="shared" si="5"/>
        <v>2.1716651520830061</v>
      </c>
      <c r="L47" s="15">
        <f t="shared" si="6"/>
        <v>2.4046574509446201</v>
      </c>
      <c r="M47" s="15">
        <f t="shared" si="7"/>
        <v>2.6376497498062337</v>
      </c>
      <c r="N47" s="15">
        <f t="shared" si="8"/>
        <v>2.7929779490473097</v>
      </c>
      <c r="O47" s="15">
        <f t="shared" si="9"/>
        <v>2.9483061482883857</v>
      </c>
      <c r="P47" s="15">
        <f t="shared" si="10"/>
        <v>3.1812984471499992</v>
      </c>
      <c r="Q47" s="15">
        <f t="shared" si="11"/>
        <v>3.4142907460116132</v>
      </c>
    </row>
    <row r="48" spans="1:17" x14ac:dyDescent="0.55000000000000004">
      <c r="A48" s="8" t="s">
        <v>107</v>
      </c>
      <c r="B48" s="3" t="s">
        <v>14</v>
      </c>
      <c r="C48" s="16">
        <v>3.0995504174694868</v>
      </c>
      <c r="D48" s="16">
        <v>0.76691616060948953</v>
      </c>
      <c r="E48" s="15">
        <f t="shared" si="0"/>
        <v>2.3326342568599974</v>
      </c>
      <c r="F48" s="15">
        <f t="shared" si="1"/>
        <v>2.7160923371647421</v>
      </c>
      <c r="G48" s="15">
        <f t="shared" si="2"/>
        <v>3.0995504174694868</v>
      </c>
      <c r="H48" s="15">
        <f t="shared" si="3"/>
        <v>3.4830084977742315</v>
      </c>
      <c r="I48" s="15">
        <f t="shared" si="4"/>
        <v>3.8664665780789762</v>
      </c>
      <c r="J48" s="3"/>
      <c r="K48" s="15">
        <f t="shared" si="5"/>
        <v>2.4860174889818953</v>
      </c>
      <c r="L48" s="15">
        <f t="shared" si="6"/>
        <v>2.7160923371647421</v>
      </c>
      <c r="M48" s="15">
        <f t="shared" si="7"/>
        <v>2.9461671853475888</v>
      </c>
      <c r="N48" s="15">
        <f t="shared" si="8"/>
        <v>3.0995504174694868</v>
      </c>
      <c r="O48" s="15">
        <f t="shared" si="9"/>
        <v>3.2529336495913848</v>
      </c>
      <c r="P48" s="15">
        <f t="shared" si="10"/>
        <v>3.4830084977742315</v>
      </c>
      <c r="Q48" s="15">
        <f t="shared" si="11"/>
        <v>3.7130833459570782</v>
      </c>
    </row>
    <row r="49" spans="1:17" x14ac:dyDescent="0.55000000000000004">
      <c r="A49" s="8" t="s">
        <v>58</v>
      </c>
      <c r="B49" s="3" t="s">
        <v>14</v>
      </c>
      <c r="C49" s="16">
        <v>3.1980304003425348</v>
      </c>
      <c r="D49" s="16">
        <v>1.0224275056036032</v>
      </c>
      <c r="E49" s="15">
        <f t="shared" si="0"/>
        <v>2.1756028947389314</v>
      </c>
      <c r="F49" s="15">
        <f t="shared" si="1"/>
        <v>2.6868166475407333</v>
      </c>
      <c r="G49" s="15">
        <f t="shared" si="2"/>
        <v>3.1980304003425348</v>
      </c>
      <c r="H49" s="15">
        <f>C49+0.5*D49</f>
        <v>3.7092441531443363</v>
      </c>
      <c r="I49" s="19">
        <f t="shared" si="4"/>
        <v>4.2204579059461382</v>
      </c>
      <c r="J49" s="3"/>
      <c r="K49" s="15">
        <f t="shared" si="5"/>
        <v>2.3800883958596524</v>
      </c>
      <c r="L49" s="15">
        <f t="shared" si="6"/>
        <v>2.6868166475407333</v>
      </c>
      <c r="M49" s="15">
        <f t="shared" si="7"/>
        <v>2.9935448992218143</v>
      </c>
      <c r="N49" s="15">
        <f t="shared" si="8"/>
        <v>3.1980304003425348</v>
      </c>
      <c r="O49" s="15">
        <f t="shared" si="9"/>
        <v>3.4025159014632553</v>
      </c>
      <c r="P49" s="15">
        <f t="shared" si="10"/>
        <v>3.7092441531443363</v>
      </c>
      <c r="Q49" s="19">
        <f t="shared" si="11"/>
        <v>4.0159724048254173</v>
      </c>
    </row>
    <row r="50" spans="1:17" x14ac:dyDescent="0.55000000000000004">
      <c r="A50" s="8" t="s">
        <v>59</v>
      </c>
      <c r="B50" s="3" t="s">
        <v>14</v>
      </c>
      <c r="C50" s="16">
        <v>2.5720402483408291</v>
      </c>
      <c r="D50" s="16">
        <v>0.8720632523806634</v>
      </c>
      <c r="E50" s="15">
        <f t="shared" si="0"/>
        <v>1.6999769959601658</v>
      </c>
      <c r="F50" s="15">
        <f t="shared" si="1"/>
        <v>2.1360086221504972</v>
      </c>
      <c r="G50" s="15">
        <f t="shared" si="2"/>
        <v>2.5720402483408291</v>
      </c>
      <c r="H50" s="15">
        <f t="shared" si="3"/>
        <v>3.008071874531161</v>
      </c>
      <c r="I50" s="15">
        <f t="shared" si="4"/>
        <v>3.4441035007214924</v>
      </c>
      <c r="J50" s="3"/>
      <c r="K50" s="15">
        <f t="shared" si="5"/>
        <v>1.8743896464362984</v>
      </c>
      <c r="L50" s="15">
        <f t="shared" si="6"/>
        <v>2.1360086221504972</v>
      </c>
      <c r="M50" s="15">
        <f t="shared" si="7"/>
        <v>2.3976275978646964</v>
      </c>
      <c r="N50" s="15">
        <f t="shared" si="8"/>
        <v>2.5720402483408291</v>
      </c>
      <c r="O50" s="15">
        <f t="shared" si="9"/>
        <v>2.7464528988169619</v>
      </c>
      <c r="P50" s="15">
        <f t="shared" si="10"/>
        <v>3.008071874531161</v>
      </c>
      <c r="Q50" s="15">
        <f t="shared" si="11"/>
        <v>3.2696908502453601</v>
      </c>
    </row>
    <row r="51" spans="1:17" x14ac:dyDescent="0.55000000000000004">
      <c r="A51" s="12" t="s">
        <v>60</v>
      </c>
      <c r="B51" s="3" t="s">
        <v>14</v>
      </c>
      <c r="C51" s="16">
        <v>2.5560907728537785</v>
      </c>
      <c r="D51" s="16">
        <v>0.7587186619772931</v>
      </c>
      <c r="E51" s="15">
        <f t="shared" si="0"/>
        <v>1.7973721108764855</v>
      </c>
      <c r="F51" s="15">
        <f t="shared" si="1"/>
        <v>2.1767314418651318</v>
      </c>
      <c r="G51" s="15">
        <f t="shared" si="2"/>
        <v>2.5560907728537785</v>
      </c>
      <c r="H51" s="15">
        <f t="shared" si="3"/>
        <v>2.9354501038424252</v>
      </c>
      <c r="I51" s="15">
        <f t="shared" si="4"/>
        <v>3.3148094348310715</v>
      </c>
      <c r="J51" s="3"/>
      <c r="K51" s="15">
        <f t="shared" si="5"/>
        <v>1.949115843271944</v>
      </c>
      <c r="L51" s="15">
        <f t="shared" si="6"/>
        <v>2.1767314418651318</v>
      </c>
      <c r="M51" s="15">
        <f t="shared" si="7"/>
        <v>2.4043470404583198</v>
      </c>
      <c r="N51" s="15">
        <f t="shared" si="8"/>
        <v>2.5560907728537785</v>
      </c>
      <c r="O51" s="15">
        <f t="shared" si="9"/>
        <v>2.7078345052492372</v>
      </c>
      <c r="P51" s="15">
        <f t="shared" si="10"/>
        <v>2.9354501038424252</v>
      </c>
      <c r="Q51" s="15">
        <f t="shared" si="11"/>
        <v>3.1630657024356132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51EA-7151-4A67-AE49-D74AEB2825DA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2.6591650195017458</v>
      </c>
      <c r="D4" s="14">
        <v>0.45612691574584791</v>
      </c>
      <c r="E4" s="15">
        <f>C4-D4</f>
        <v>2.2030381037558979</v>
      </c>
      <c r="F4" s="15">
        <f>C4-0.5*D4</f>
        <v>2.4311015616288216</v>
      </c>
      <c r="G4" s="15">
        <f>C4</f>
        <v>2.6591650195017458</v>
      </c>
      <c r="H4" s="15">
        <f>C4+0.5*D4</f>
        <v>2.8872284773746699</v>
      </c>
      <c r="I4" s="15">
        <f>C4+D4</f>
        <v>3.1152919352475936</v>
      </c>
      <c r="J4" s="3"/>
      <c r="K4" s="15">
        <f>C4-0.8*D4</f>
        <v>2.2942634869050673</v>
      </c>
      <c r="L4" s="15">
        <f>C4-0.5*D4</f>
        <v>2.4311015616288216</v>
      </c>
      <c r="M4" s="15">
        <f>C4-0.2*D4</f>
        <v>2.5679396363525764</v>
      </c>
      <c r="N4" s="15">
        <f>C4</f>
        <v>2.6591650195017458</v>
      </c>
      <c r="O4" s="15">
        <f>C4+0.2*D4</f>
        <v>2.7503904026509152</v>
      </c>
      <c r="P4" s="15">
        <f>C4+0.5*D4</f>
        <v>2.8872284773746699</v>
      </c>
      <c r="Q4" s="15">
        <f>C4+0.8*D4</f>
        <v>3.0240665520984242</v>
      </c>
    </row>
    <row r="5" spans="1:17" x14ac:dyDescent="0.55000000000000004">
      <c r="A5" s="8" t="s">
        <v>18</v>
      </c>
      <c r="B5" s="3" t="s">
        <v>14</v>
      </c>
      <c r="C5" s="16">
        <v>2.1713227703376385</v>
      </c>
      <c r="D5" s="16">
        <v>0.71093839454474261</v>
      </c>
      <c r="E5" s="15">
        <f>C5-D5</f>
        <v>1.4603843757928958</v>
      </c>
      <c r="F5" s="15">
        <f>C5-0.5*D5</f>
        <v>1.8158535730652672</v>
      </c>
      <c r="G5" s="15">
        <f>C5</f>
        <v>2.1713227703376385</v>
      </c>
      <c r="H5" s="15">
        <f>C5+0.5*D5</f>
        <v>2.5267919676100097</v>
      </c>
      <c r="I5" s="15">
        <f>C5+D5</f>
        <v>2.8822611648823813</v>
      </c>
      <c r="J5" s="3"/>
      <c r="K5" s="15">
        <f>C5-0.8*D5</f>
        <v>1.6025720547018443</v>
      </c>
      <c r="L5" s="15">
        <f>C5-0.5*D5</f>
        <v>1.8158535730652672</v>
      </c>
      <c r="M5" s="15">
        <f>C5-0.2*D5</f>
        <v>2.0291350914286901</v>
      </c>
      <c r="N5" s="15">
        <f>C5</f>
        <v>2.1713227703376385</v>
      </c>
      <c r="O5" s="15">
        <f>C5+0.2*D5</f>
        <v>2.313510449246587</v>
      </c>
      <c r="P5" s="15">
        <f>C5+0.5*D5</f>
        <v>2.5267919676100097</v>
      </c>
      <c r="Q5" s="15">
        <f>C5+0.8*D5</f>
        <v>2.7400734859734328</v>
      </c>
    </row>
    <row r="6" spans="1:17" x14ac:dyDescent="0.55000000000000004">
      <c r="A6" s="8" t="s">
        <v>19</v>
      </c>
      <c r="B6" s="3" t="s">
        <v>14</v>
      </c>
      <c r="C6" s="16">
        <v>1.9496865982432527</v>
      </c>
      <c r="D6" s="16">
        <v>0.60548039071816373</v>
      </c>
      <c r="E6" s="15">
        <f t="shared" ref="E6:E51" si="0">C6-D6</f>
        <v>1.3442062075250889</v>
      </c>
      <c r="F6" s="15">
        <f t="shared" ref="F6:F51" si="1">C6-0.5*D6</f>
        <v>1.6469464028841709</v>
      </c>
      <c r="G6" s="15">
        <f t="shared" ref="G6:G51" si="2">C6</f>
        <v>1.9496865982432527</v>
      </c>
      <c r="H6" s="15">
        <f t="shared" ref="H6:H51" si="3">C6+0.5*D6</f>
        <v>2.2524267936023348</v>
      </c>
      <c r="I6" s="15">
        <f t="shared" ref="I6:I51" si="4">C6+D6</f>
        <v>2.5551669889614166</v>
      </c>
      <c r="J6" s="3"/>
      <c r="K6" s="15">
        <f t="shared" ref="K6:K51" si="5">C6-0.8*D6</f>
        <v>1.4653022856687217</v>
      </c>
      <c r="L6" s="15">
        <f t="shared" ref="L6:L51" si="6">C6-0.5*D6</f>
        <v>1.6469464028841709</v>
      </c>
      <c r="M6" s="15">
        <f t="shared" ref="M6:M51" si="7">C6-0.2*D6</f>
        <v>1.82859052009962</v>
      </c>
      <c r="N6" s="15">
        <f t="shared" ref="N6:N51" si="8">C6</f>
        <v>1.9496865982432527</v>
      </c>
      <c r="O6" s="15">
        <f t="shared" ref="O6:O51" si="9">C6+0.2*D6</f>
        <v>2.0707826763868855</v>
      </c>
      <c r="P6" s="15">
        <f t="shared" ref="P6:P51" si="10">C6+0.5*D6</f>
        <v>2.2524267936023348</v>
      </c>
      <c r="Q6" s="15">
        <f t="shared" ref="Q6:Q51" si="11">C6+0.8*D6</f>
        <v>2.4340709108177836</v>
      </c>
    </row>
    <row r="7" spans="1:17" x14ac:dyDescent="0.55000000000000004">
      <c r="A7" s="8" t="s">
        <v>20</v>
      </c>
      <c r="B7" s="3" t="s">
        <v>14</v>
      </c>
      <c r="C7" s="16">
        <v>3.347817814749448</v>
      </c>
      <c r="D7" s="16">
        <v>0.74100249562098786</v>
      </c>
      <c r="E7" s="15">
        <f t="shared" si="0"/>
        <v>2.6068153191284602</v>
      </c>
      <c r="F7" s="15">
        <f t="shared" si="1"/>
        <v>2.9773165669389541</v>
      </c>
      <c r="G7" s="15">
        <f t="shared" si="2"/>
        <v>3.347817814749448</v>
      </c>
      <c r="H7" s="15">
        <f t="shared" si="3"/>
        <v>3.7183190625599418</v>
      </c>
      <c r="I7" s="19">
        <f t="shared" si="4"/>
        <v>4.0888203103704361</v>
      </c>
      <c r="J7" s="3"/>
      <c r="K7" s="15">
        <f t="shared" si="5"/>
        <v>2.7550158182526578</v>
      </c>
      <c r="L7" s="15">
        <f t="shared" si="6"/>
        <v>2.9773165669389541</v>
      </c>
      <c r="M7" s="15">
        <f t="shared" si="7"/>
        <v>3.1996173156252503</v>
      </c>
      <c r="N7" s="15">
        <f t="shared" si="8"/>
        <v>3.347817814749448</v>
      </c>
      <c r="O7" s="15">
        <f t="shared" si="9"/>
        <v>3.4960183138736456</v>
      </c>
      <c r="P7" s="15">
        <f t="shared" si="10"/>
        <v>3.7183190625599418</v>
      </c>
      <c r="Q7" s="15">
        <f t="shared" si="11"/>
        <v>3.9406198112462381</v>
      </c>
    </row>
    <row r="8" spans="1:17" x14ac:dyDescent="0.55000000000000004">
      <c r="A8" s="8" t="s">
        <v>21</v>
      </c>
      <c r="B8" s="3" t="s">
        <v>14</v>
      </c>
      <c r="C8" s="16">
        <v>2.9649990663129397</v>
      </c>
      <c r="D8" s="16">
        <v>0.60721620882224192</v>
      </c>
      <c r="E8" s="15">
        <f t="shared" si="0"/>
        <v>2.3577828574906978</v>
      </c>
      <c r="F8" s="15">
        <f t="shared" si="1"/>
        <v>2.6613909619018186</v>
      </c>
      <c r="G8" s="15">
        <f t="shared" si="2"/>
        <v>2.9649990663129397</v>
      </c>
      <c r="H8" s="15">
        <f t="shared" si="3"/>
        <v>3.2686071707240609</v>
      </c>
      <c r="I8" s="15">
        <f t="shared" si="4"/>
        <v>3.5722152751351817</v>
      </c>
      <c r="J8" s="3"/>
      <c r="K8" s="15">
        <f t="shared" si="5"/>
        <v>2.479226099255146</v>
      </c>
      <c r="L8" s="15">
        <f t="shared" si="6"/>
        <v>2.6613909619018186</v>
      </c>
      <c r="M8" s="15">
        <f t="shared" si="7"/>
        <v>2.8435558245484915</v>
      </c>
      <c r="N8" s="15">
        <f t="shared" si="8"/>
        <v>2.9649990663129397</v>
      </c>
      <c r="O8" s="15">
        <f t="shared" si="9"/>
        <v>3.086442308077388</v>
      </c>
      <c r="P8" s="15">
        <f t="shared" si="10"/>
        <v>3.2686071707240609</v>
      </c>
      <c r="Q8" s="15">
        <f t="shared" si="11"/>
        <v>3.4507720333707335</v>
      </c>
    </row>
    <row r="9" spans="1:17" x14ac:dyDescent="0.55000000000000004">
      <c r="A9" s="8" t="s">
        <v>22</v>
      </c>
      <c r="B9" s="3" t="s">
        <v>14</v>
      </c>
      <c r="C9" s="16">
        <v>2.7493842950309815</v>
      </c>
      <c r="D9" s="16">
        <v>0.88477374162335254</v>
      </c>
      <c r="E9" s="15">
        <f t="shared" si="0"/>
        <v>1.8646105534076289</v>
      </c>
      <c r="F9" s="15">
        <f t="shared" si="1"/>
        <v>2.306997424219305</v>
      </c>
      <c r="G9" s="15">
        <f t="shared" si="2"/>
        <v>2.7493842950309815</v>
      </c>
      <c r="H9" s="15">
        <f t="shared" si="3"/>
        <v>3.191771165842658</v>
      </c>
      <c r="I9" s="15">
        <f t="shared" si="4"/>
        <v>3.634158036654334</v>
      </c>
      <c r="J9" s="3"/>
      <c r="K9" s="15">
        <f t="shared" si="5"/>
        <v>2.0415653017322994</v>
      </c>
      <c r="L9" s="15">
        <f t="shared" si="6"/>
        <v>2.306997424219305</v>
      </c>
      <c r="M9" s="15">
        <f t="shared" si="7"/>
        <v>2.572429546706311</v>
      </c>
      <c r="N9" s="15">
        <f t="shared" si="8"/>
        <v>2.7493842950309815</v>
      </c>
      <c r="O9" s="15">
        <f t="shared" si="9"/>
        <v>2.926339043355652</v>
      </c>
      <c r="P9" s="15">
        <f t="shared" si="10"/>
        <v>3.191771165842658</v>
      </c>
      <c r="Q9" s="15">
        <f t="shared" si="11"/>
        <v>3.4572032883296635</v>
      </c>
    </row>
    <row r="10" spans="1:17" x14ac:dyDescent="0.55000000000000004">
      <c r="A10" s="8" t="s">
        <v>23</v>
      </c>
      <c r="B10" s="3" t="s">
        <v>14</v>
      </c>
      <c r="C10" s="16">
        <v>2.4822053336433876</v>
      </c>
      <c r="D10" s="16">
        <v>0.88185326839415623</v>
      </c>
      <c r="E10" s="15">
        <f t="shared" si="0"/>
        <v>1.6003520652492313</v>
      </c>
      <c r="F10" s="15">
        <f t="shared" si="1"/>
        <v>2.0412786994463095</v>
      </c>
      <c r="G10" s="15">
        <f t="shared" si="2"/>
        <v>2.4822053336433876</v>
      </c>
      <c r="H10" s="15">
        <f t="shared" si="3"/>
        <v>2.9231319678404657</v>
      </c>
      <c r="I10" s="15">
        <f t="shared" si="4"/>
        <v>3.3640586020375438</v>
      </c>
      <c r="J10" s="3"/>
      <c r="K10" s="15">
        <f t="shared" si="5"/>
        <v>1.7767227189280625</v>
      </c>
      <c r="L10" s="15">
        <f t="shared" si="6"/>
        <v>2.0412786994463095</v>
      </c>
      <c r="M10" s="15">
        <f t="shared" si="7"/>
        <v>2.3058346799645562</v>
      </c>
      <c r="N10" s="15">
        <f t="shared" si="8"/>
        <v>2.4822053336433876</v>
      </c>
      <c r="O10" s="15">
        <f t="shared" si="9"/>
        <v>2.658575987322219</v>
      </c>
      <c r="P10" s="15">
        <f t="shared" si="10"/>
        <v>2.9231319678404657</v>
      </c>
      <c r="Q10" s="15">
        <f t="shared" si="11"/>
        <v>3.1876879483587128</v>
      </c>
    </row>
    <row r="11" spans="1:17" x14ac:dyDescent="0.55000000000000004">
      <c r="A11" s="8" t="s">
        <v>24</v>
      </c>
      <c r="B11" s="3" t="s">
        <v>14</v>
      </c>
      <c r="C11" s="16">
        <v>2.7961990127580214</v>
      </c>
      <c r="D11" s="16">
        <v>0.85877566735466904</v>
      </c>
      <c r="E11" s="15">
        <f t="shared" si="0"/>
        <v>1.9374233454033525</v>
      </c>
      <c r="F11" s="15">
        <f t="shared" si="1"/>
        <v>2.3668111790806869</v>
      </c>
      <c r="G11" s="15">
        <f t="shared" si="2"/>
        <v>2.7961990127580214</v>
      </c>
      <c r="H11" s="15">
        <f t="shared" si="3"/>
        <v>3.2255868464353559</v>
      </c>
      <c r="I11" s="15">
        <f t="shared" si="4"/>
        <v>3.6549746801126903</v>
      </c>
      <c r="J11" s="3"/>
      <c r="K11" s="15">
        <f t="shared" si="5"/>
        <v>2.109178478874286</v>
      </c>
      <c r="L11" s="15">
        <f t="shared" si="6"/>
        <v>2.3668111790806869</v>
      </c>
      <c r="M11" s="15">
        <f t="shared" si="7"/>
        <v>2.6244438792870874</v>
      </c>
      <c r="N11" s="15">
        <f t="shared" si="8"/>
        <v>2.7961990127580214</v>
      </c>
      <c r="O11" s="15">
        <f t="shared" si="9"/>
        <v>2.9679541462289554</v>
      </c>
      <c r="P11" s="15">
        <f t="shared" si="10"/>
        <v>3.2255868464353559</v>
      </c>
      <c r="Q11" s="15">
        <f t="shared" si="11"/>
        <v>3.4832195466417568</v>
      </c>
    </row>
    <row r="12" spans="1:17" x14ac:dyDescent="0.55000000000000004">
      <c r="A12" s="12" t="s">
        <v>25</v>
      </c>
      <c r="B12" s="10" t="s">
        <v>14</v>
      </c>
      <c r="C12" s="17">
        <v>2.8117052649380967</v>
      </c>
      <c r="D12" s="17">
        <v>0.82379802715220096</v>
      </c>
      <c r="E12" s="18">
        <f t="shared" si="0"/>
        <v>1.9879072377858957</v>
      </c>
      <c r="F12" s="18">
        <f t="shared" si="1"/>
        <v>2.399806251361996</v>
      </c>
      <c r="G12" s="18">
        <f t="shared" si="2"/>
        <v>2.8117052649380967</v>
      </c>
      <c r="H12" s="18">
        <f t="shared" si="3"/>
        <v>3.2236042785141974</v>
      </c>
      <c r="I12" s="18">
        <f t="shared" si="4"/>
        <v>3.6355032920902977</v>
      </c>
      <c r="J12" s="10"/>
      <c r="K12" s="18">
        <f t="shared" si="5"/>
        <v>2.1526668432163358</v>
      </c>
      <c r="L12" s="18">
        <f t="shared" si="6"/>
        <v>2.399806251361996</v>
      </c>
      <c r="M12" s="18">
        <f t="shared" si="7"/>
        <v>2.6469456595076566</v>
      </c>
      <c r="N12" s="18">
        <f t="shared" si="8"/>
        <v>2.8117052649380967</v>
      </c>
      <c r="O12" s="18">
        <f t="shared" si="9"/>
        <v>2.9764648703685368</v>
      </c>
      <c r="P12" s="18">
        <f t="shared" si="10"/>
        <v>3.2236042785141974</v>
      </c>
      <c r="Q12" s="18">
        <f t="shared" si="11"/>
        <v>3.4707436866598576</v>
      </c>
    </row>
    <row r="13" spans="1:17" x14ac:dyDescent="0.55000000000000004">
      <c r="A13" s="7" t="s">
        <v>13</v>
      </c>
      <c r="B13" s="3" t="s">
        <v>14</v>
      </c>
      <c r="C13" s="14">
        <v>2.7749925716091091</v>
      </c>
      <c r="D13" s="14">
        <v>0.47241001982779612</v>
      </c>
      <c r="E13" s="15">
        <f t="shared" si="0"/>
        <v>2.3025825517813128</v>
      </c>
      <c r="F13" s="15">
        <f t="shared" si="1"/>
        <v>2.5387875616952109</v>
      </c>
      <c r="G13" s="15">
        <f t="shared" si="2"/>
        <v>2.7749925716091091</v>
      </c>
      <c r="H13" s="15">
        <f t="shared" si="3"/>
        <v>3.0111975815230072</v>
      </c>
      <c r="I13" s="15">
        <f t="shared" si="4"/>
        <v>3.2474025914369054</v>
      </c>
      <c r="J13" s="3"/>
      <c r="K13" s="15">
        <f t="shared" si="5"/>
        <v>2.3970645557468719</v>
      </c>
      <c r="L13" s="15">
        <f t="shared" si="6"/>
        <v>2.5387875616952109</v>
      </c>
      <c r="M13" s="15">
        <f t="shared" si="7"/>
        <v>2.6805105676435499</v>
      </c>
      <c r="N13" s="15">
        <f t="shared" si="8"/>
        <v>2.7749925716091091</v>
      </c>
      <c r="O13" s="15">
        <f t="shared" si="9"/>
        <v>2.8694745755746682</v>
      </c>
      <c r="P13" s="15">
        <f t="shared" si="10"/>
        <v>3.0111975815230072</v>
      </c>
      <c r="Q13" s="15">
        <f t="shared" si="11"/>
        <v>3.1529205874713462</v>
      </c>
    </row>
    <row r="14" spans="1:17" x14ac:dyDescent="0.55000000000000004">
      <c r="A14" s="8" t="s">
        <v>26</v>
      </c>
      <c r="B14" s="3" t="s">
        <v>14</v>
      </c>
      <c r="C14" s="16">
        <v>2.39213095577847</v>
      </c>
      <c r="D14" s="16">
        <v>0.64155683481154557</v>
      </c>
      <c r="E14" s="15">
        <f t="shared" si="0"/>
        <v>1.7505741209669243</v>
      </c>
      <c r="F14" s="15">
        <f t="shared" si="1"/>
        <v>2.0713525383726972</v>
      </c>
      <c r="G14" s="15">
        <f t="shared" si="2"/>
        <v>2.39213095577847</v>
      </c>
      <c r="H14" s="15">
        <f t="shared" si="3"/>
        <v>2.7129093731842429</v>
      </c>
      <c r="I14" s="15">
        <f t="shared" si="4"/>
        <v>3.0336877905900157</v>
      </c>
      <c r="J14" s="3"/>
      <c r="K14" s="15">
        <f t="shared" si="5"/>
        <v>1.8788854879292334</v>
      </c>
      <c r="L14" s="15">
        <f t="shared" si="6"/>
        <v>2.0713525383726972</v>
      </c>
      <c r="M14" s="15">
        <f t="shared" si="7"/>
        <v>2.263819588816161</v>
      </c>
      <c r="N14" s="15">
        <f t="shared" si="8"/>
        <v>2.39213095577847</v>
      </c>
      <c r="O14" s="15">
        <f t="shared" si="9"/>
        <v>2.5204423227407791</v>
      </c>
      <c r="P14" s="15">
        <f t="shared" si="10"/>
        <v>2.7129093731842429</v>
      </c>
      <c r="Q14" s="15">
        <f t="shared" si="11"/>
        <v>2.9053764236277067</v>
      </c>
    </row>
    <row r="15" spans="1:17" x14ac:dyDescent="0.55000000000000004">
      <c r="A15" s="8" t="s">
        <v>27</v>
      </c>
      <c r="B15" s="3" t="s">
        <v>14</v>
      </c>
      <c r="C15" s="16">
        <v>2.8810975932013401</v>
      </c>
      <c r="D15" s="16">
        <v>0.7426607609643685</v>
      </c>
      <c r="E15" s="15">
        <f t="shared" si="0"/>
        <v>2.1384368322369713</v>
      </c>
      <c r="F15" s="15">
        <f t="shared" si="1"/>
        <v>2.5097672127191557</v>
      </c>
      <c r="G15" s="15">
        <f t="shared" si="2"/>
        <v>2.8810975932013401</v>
      </c>
      <c r="H15" s="15">
        <f t="shared" si="3"/>
        <v>3.2524279736835244</v>
      </c>
      <c r="I15" s="15">
        <f t="shared" si="4"/>
        <v>3.6237583541657088</v>
      </c>
      <c r="J15" s="3"/>
      <c r="K15" s="15">
        <f t="shared" si="5"/>
        <v>2.2869689844298451</v>
      </c>
      <c r="L15" s="15">
        <f t="shared" si="6"/>
        <v>2.5097672127191557</v>
      </c>
      <c r="M15" s="15">
        <f t="shared" si="7"/>
        <v>2.7325654410084663</v>
      </c>
      <c r="N15" s="15">
        <f t="shared" si="8"/>
        <v>2.8810975932013401</v>
      </c>
      <c r="O15" s="15">
        <f t="shared" si="9"/>
        <v>3.0296297453942138</v>
      </c>
      <c r="P15" s="15">
        <f t="shared" si="10"/>
        <v>3.2524279736835244</v>
      </c>
      <c r="Q15" s="15">
        <f t="shared" si="11"/>
        <v>3.475226201972835</v>
      </c>
    </row>
    <row r="16" spans="1:17" x14ac:dyDescent="0.55000000000000004">
      <c r="A16" s="8" t="s">
        <v>28</v>
      </c>
      <c r="B16" s="3" t="s">
        <v>14</v>
      </c>
      <c r="C16" s="16">
        <v>2.7490037735051107</v>
      </c>
      <c r="D16" s="16">
        <v>0.7293793275019762</v>
      </c>
      <c r="E16" s="15">
        <f t="shared" si="0"/>
        <v>2.0196244460031343</v>
      </c>
      <c r="F16" s="15">
        <f t="shared" si="1"/>
        <v>2.3843141097541225</v>
      </c>
      <c r="G16" s="15">
        <f t="shared" si="2"/>
        <v>2.7490037735051107</v>
      </c>
      <c r="H16" s="15">
        <f t="shared" si="3"/>
        <v>3.1136934372560989</v>
      </c>
      <c r="I16" s="15">
        <f t="shared" si="4"/>
        <v>3.4783831010070871</v>
      </c>
      <c r="J16" s="3"/>
      <c r="K16" s="15">
        <f t="shared" si="5"/>
        <v>2.1655003115035298</v>
      </c>
      <c r="L16" s="15">
        <f t="shared" si="6"/>
        <v>2.3843141097541225</v>
      </c>
      <c r="M16" s="15">
        <f t="shared" si="7"/>
        <v>2.6031279080047156</v>
      </c>
      <c r="N16" s="15">
        <f t="shared" si="8"/>
        <v>2.7490037735051107</v>
      </c>
      <c r="O16" s="15">
        <f t="shared" si="9"/>
        <v>2.8948796390055058</v>
      </c>
      <c r="P16" s="15">
        <f t="shared" si="10"/>
        <v>3.1136934372560989</v>
      </c>
      <c r="Q16" s="15">
        <f t="shared" si="11"/>
        <v>3.3325072355066916</v>
      </c>
    </row>
    <row r="17" spans="1:19" x14ac:dyDescent="0.55000000000000004">
      <c r="A17" s="8" t="s">
        <v>62</v>
      </c>
      <c r="B17" s="3" t="s">
        <v>14</v>
      </c>
      <c r="C17" s="16">
        <v>2.75197395541554</v>
      </c>
      <c r="D17" s="16">
        <v>0.79353419514592494</v>
      </c>
      <c r="E17" s="15">
        <f t="shared" si="0"/>
        <v>1.9584397602696151</v>
      </c>
      <c r="F17" s="15">
        <f t="shared" si="1"/>
        <v>2.3552068578425773</v>
      </c>
      <c r="G17" s="15">
        <f t="shared" si="2"/>
        <v>2.75197395541554</v>
      </c>
      <c r="H17" s="15">
        <f t="shared" si="3"/>
        <v>3.1487410529885027</v>
      </c>
      <c r="I17" s="15">
        <f t="shared" si="4"/>
        <v>3.545508150561465</v>
      </c>
      <c r="J17" s="3"/>
      <c r="K17" s="15">
        <f t="shared" si="5"/>
        <v>2.1171465992987999</v>
      </c>
      <c r="L17" s="15">
        <f t="shared" si="6"/>
        <v>2.3552068578425773</v>
      </c>
      <c r="M17" s="15">
        <f t="shared" si="7"/>
        <v>2.5932671163863552</v>
      </c>
      <c r="N17" s="15">
        <f t="shared" si="8"/>
        <v>2.75197395541554</v>
      </c>
      <c r="O17" s="15">
        <f t="shared" si="9"/>
        <v>2.9106807944447248</v>
      </c>
      <c r="P17" s="15">
        <f t="shared" si="10"/>
        <v>3.1487410529885027</v>
      </c>
      <c r="Q17" s="15">
        <f t="shared" si="11"/>
        <v>3.3868013115322801</v>
      </c>
    </row>
    <row r="18" spans="1:19" x14ac:dyDescent="0.55000000000000004">
      <c r="A18" s="8" t="s">
        <v>29</v>
      </c>
      <c r="B18" s="3" t="s">
        <v>14</v>
      </c>
      <c r="C18" s="16">
        <v>3.2907078757386201</v>
      </c>
      <c r="D18" s="16">
        <v>0.55185478173165814</v>
      </c>
      <c r="E18" s="15">
        <f t="shared" si="0"/>
        <v>2.738853094006962</v>
      </c>
      <c r="F18" s="15">
        <f t="shared" si="1"/>
        <v>3.0147804848727908</v>
      </c>
      <c r="G18" s="15">
        <f t="shared" si="2"/>
        <v>3.2907078757386201</v>
      </c>
      <c r="H18" s="15">
        <f t="shared" si="3"/>
        <v>3.5666352666044494</v>
      </c>
      <c r="I18" s="15">
        <f t="shared" si="4"/>
        <v>3.8425626574702783</v>
      </c>
      <c r="J18" s="3"/>
      <c r="K18" s="15">
        <f t="shared" si="5"/>
        <v>2.8492240503532935</v>
      </c>
      <c r="L18" s="15">
        <f t="shared" si="6"/>
        <v>3.0147804848727908</v>
      </c>
      <c r="M18" s="15">
        <f t="shared" si="7"/>
        <v>3.1803369193922886</v>
      </c>
      <c r="N18" s="15">
        <f t="shared" si="8"/>
        <v>3.2907078757386201</v>
      </c>
      <c r="O18" s="15">
        <f t="shared" si="9"/>
        <v>3.4010788320849517</v>
      </c>
      <c r="P18" s="15">
        <f t="shared" si="10"/>
        <v>3.5666352666044494</v>
      </c>
      <c r="Q18" s="15">
        <f t="shared" si="11"/>
        <v>3.7321917011239467</v>
      </c>
    </row>
    <row r="19" spans="1:19" x14ac:dyDescent="0.55000000000000004">
      <c r="A19" s="12" t="s">
        <v>30</v>
      </c>
      <c r="B19" s="10" t="s">
        <v>14</v>
      </c>
      <c r="C19" s="17">
        <v>2.5850412760155277</v>
      </c>
      <c r="D19" s="17">
        <v>0.77234145622850559</v>
      </c>
      <c r="E19" s="18">
        <f t="shared" si="0"/>
        <v>1.8126998197870221</v>
      </c>
      <c r="F19" s="18">
        <f t="shared" si="1"/>
        <v>2.1988705479012749</v>
      </c>
      <c r="G19" s="18">
        <f t="shared" si="2"/>
        <v>2.5850412760155277</v>
      </c>
      <c r="H19" s="18">
        <f t="shared" si="3"/>
        <v>2.9712120041297805</v>
      </c>
      <c r="I19" s="18">
        <f t="shared" si="4"/>
        <v>3.3573827322440333</v>
      </c>
      <c r="J19" s="10"/>
      <c r="K19" s="18">
        <f t="shared" si="5"/>
        <v>1.967168111032723</v>
      </c>
      <c r="L19" s="18">
        <f t="shared" si="6"/>
        <v>2.1988705479012749</v>
      </c>
      <c r="M19" s="18">
        <f t="shared" si="7"/>
        <v>2.4305729847698267</v>
      </c>
      <c r="N19" s="18">
        <f t="shared" si="8"/>
        <v>2.5850412760155277</v>
      </c>
      <c r="O19" s="18">
        <f t="shared" si="9"/>
        <v>2.7395095672612286</v>
      </c>
      <c r="P19" s="18">
        <f t="shared" si="10"/>
        <v>2.9712120041297805</v>
      </c>
      <c r="Q19" s="18">
        <f t="shared" si="11"/>
        <v>3.2029144409983323</v>
      </c>
    </row>
    <row r="20" spans="1:19" x14ac:dyDescent="0.55000000000000004">
      <c r="A20" s="7" t="s">
        <v>31</v>
      </c>
      <c r="B20" s="3" t="s">
        <v>14</v>
      </c>
      <c r="C20" s="14">
        <v>2.6821815314738835</v>
      </c>
      <c r="D20" s="14">
        <v>0.50456791529000744</v>
      </c>
      <c r="E20" s="15">
        <f t="shared" si="0"/>
        <v>2.1776136161838759</v>
      </c>
      <c r="F20" s="15">
        <f t="shared" si="1"/>
        <v>2.4298975738288799</v>
      </c>
      <c r="G20" s="15">
        <f t="shared" si="2"/>
        <v>2.6821815314738835</v>
      </c>
      <c r="H20" s="15">
        <f t="shared" si="3"/>
        <v>2.934465489118887</v>
      </c>
      <c r="I20" s="15">
        <f t="shared" si="4"/>
        <v>3.186749446763891</v>
      </c>
      <c r="J20" s="3"/>
      <c r="K20" s="15">
        <f t="shared" si="5"/>
        <v>2.2785271992418776</v>
      </c>
      <c r="L20" s="15">
        <f t="shared" si="6"/>
        <v>2.4298975738288799</v>
      </c>
      <c r="M20" s="15">
        <f t="shared" si="7"/>
        <v>2.5812679484158818</v>
      </c>
      <c r="N20" s="15">
        <f t="shared" si="8"/>
        <v>2.6821815314738835</v>
      </c>
      <c r="O20" s="15">
        <f t="shared" si="9"/>
        <v>2.7830951145318852</v>
      </c>
      <c r="P20" s="15">
        <f t="shared" si="10"/>
        <v>2.934465489118887</v>
      </c>
      <c r="Q20" s="15">
        <f t="shared" si="11"/>
        <v>3.0858358637058894</v>
      </c>
    </row>
    <row r="21" spans="1:19" x14ac:dyDescent="0.55000000000000004">
      <c r="A21" s="7" t="s">
        <v>32</v>
      </c>
      <c r="B21" s="3" t="s">
        <v>14</v>
      </c>
      <c r="C21" s="14">
        <v>2.7323922472262265</v>
      </c>
      <c r="D21" s="14">
        <v>0.47891025033822027</v>
      </c>
      <c r="E21" s="15">
        <f t="shared" ref="E21" si="12">C21-D21</f>
        <v>2.2534819968880062</v>
      </c>
      <c r="F21" s="15">
        <f t="shared" ref="F21" si="13">C21-0.5*D21</f>
        <v>2.4929371220571164</v>
      </c>
      <c r="G21" s="15">
        <f t="shared" ref="G21" si="14">C21</f>
        <v>2.7323922472262265</v>
      </c>
      <c r="H21" s="15">
        <f t="shared" ref="H21" si="15">C21+0.5*D21</f>
        <v>2.9718473723953367</v>
      </c>
      <c r="I21" s="15">
        <f t="shared" ref="I21" si="16">C21+D21</f>
        <v>3.2113024975644469</v>
      </c>
      <c r="J21" s="3"/>
      <c r="K21" s="15">
        <f t="shared" ref="K21" si="17">C21-0.8*D21</f>
        <v>2.3492640469556503</v>
      </c>
      <c r="L21" s="15">
        <f t="shared" ref="L21" si="18">C21-0.5*D21</f>
        <v>2.4929371220571164</v>
      </c>
      <c r="M21" s="15">
        <f t="shared" ref="M21" si="19">C21-0.2*D21</f>
        <v>2.6366101971585825</v>
      </c>
      <c r="N21" s="15">
        <f t="shared" ref="N21" si="20">C21</f>
        <v>2.7323922472262265</v>
      </c>
      <c r="O21" s="15">
        <f t="shared" ref="O21" si="21">C21+0.2*D21</f>
        <v>2.8281742972938706</v>
      </c>
      <c r="P21" s="15">
        <f t="shared" ref="P21" si="22">C21+0.5*D21</f>
        <v>2.9718473723953367</v>
      </c>
      <c r="Q21" s="15">
        <f t="shared" ref="Q21" si="23">C21+0.8*D21</f>
        <v>3.1155204474968028</v>
      </c>
    </row>
    <row r="22" spans="1:19" x14ac:dyDescent="0.55000000000000004">
      <c r="A22" s="8" t="s">
        <v>33</v>
      </c>
      <c r="B22" s="3" t="s">
        <v>14</v>
      </c>
      <c r="C22" s="16">
        <v>2.4806656308025081</v>
      </c>
      <c r="D22" s="16">
        <v>0.7122407580374075</v>
      </c>
      <c r="E22" s="15">
        <f t="shared" si="0"/>
        <v>1.7684248727651006</v>
      </c>
      <c r="F22" s="15">
        <f t="shared" si="1"/>
        <v>2.1245452517838044</v>
      </c>
      <c r="G22" s="15">
        <f t="shared" si="2"/>
        <v>2.4806656308025081</v>
      </c>
      <c r="H22" s="15">
        <f t="shared" si="3"/>
        <v>2.8367860098212119</v>
      </c>
      <c r="I22" s="15">
        <f t="shared" si="4"/>
        <v>3.1929063888399156</v>
      </c>
      <c r="J22" s="3"/>
      <c r="K22" s="15">
        <f t="shared" si="5"/>
        <v>1.9108730243725822</v>
      </c>
      <c r="L22" s="15">
        <f t="shared" si="6"/>
        <v>2.1245452517838044</v>
      </c>
      <c r="M22" s="15">
        <f t="shared" si="7"/>
        <v>2.3382174791950265</v>
      </c>
      <c r="N22" s="15">
        <f t="shared" si="8"/>
        <v>2.4806656308025081</v>
      </c>
      <c r="O22" s="15">
        <f t="shared" si="9"/>
        <v>2.6231137824099897</v>
      </c>
      <c r="P22" s="15">
        <f t="shared" si="10"/>
        <v>2.8367860098212119</v>
      </c>
      <c r="Q22" s="15">
        <f t="shared" si="11"/>
        <v>3.050458237232434</v>
      </c>
      <c r="S22" s="4"/>
    </row>
    <row r="23" spans="1:19" x14ac:dyDescent="0.55000000000000004">
      <c r="A23" s="8" t="s">
        <v>34</v>
      </c>
      <c r="B23" s="3" t="s">
        <v>14</v>
      </c>
      <c r="C23" s="16">
        <v>2.6580168486475539</v>
      </c>
      <c r="D23" s="16">
        <v>0.66096371769763906</v>
      </c>
      <c r="E23" s="15">
        <f t="shared" si="0"/>
        <v>1.9970531309499149</v>
      </c>
      <c r="F23" s="15">
        <f t="shared" si="1"/>
        <v>2.3275349897987345</v>
      </c>
      <c r="G23" s="15">
        <f t="shared" si="2"/>
        <v>2.6580168486475539</v>
      </c>
      <c r="H23" s="15">
        <f t="shared" si="3"/>
        <v>2.9884987074963734</v>
      </c>
      <c r="I23" s="15">
        <f t="shared" si="4"/>
        <v>3.3189805663451928</v>
      </c>
      <c r="J23" s="3"/>
      <c r="K23" s="15">
        <f t="shared" si="5"/>
        <v>2.1292458744894427</v>
      </c>
      <c r="L23" s="15">
        <f t="shared" si="6"/>
        <v>2.3275349897987345</v>
      </c>
      <c r="M23" s="15">
        <f t="shared" si="7"/>
        <v>2.5258241051080264</v>
      </c>
      <c r="N23" s="15">
        <f t="shared" si="8"/>
        <v>2.6580168486475539</v>
      </c>
      <c r="O23" s="15">
        <f t="shared" si="9"/>
        <v>2.7902095921870815</v>
      </c>
      <c r="P23" s="15">
        <f t="shared" si="10"/>
        <v>2.9884987074963734</v>
      </c>
      <c r="Q23" s="15">
        <f t="shared" si="11"/>
        <v>3.1867878228056652</v>
      </c>
    </row>
    <row r="24" spans="1:19" x14ac:dyDescent="0.55000000000000004">
      <c r="A24" s="8" t="s">
        <v>35</v>
      </c>
      <c r="B24" s="3" t="s">
        <v>14</v>
      </c>
      <c r="C24" s="16">
        <v>3.1842886889976545</v>
      </c>
      <c r="D24" s="16">
        <v>0.72661153973979165</v>
      </c>
      <c r="E24" s="15">
        <f t="shared" si="0"/>
        <v>2.4576771492578628</v>
      </c>
      <c r="F24" s="15">
        <f t="shared" si="1"/>
        <v>2.8209829191277587</v>
      </c>
      <c r="G24" s="15">
        <f t="shared" si="2"/>
        <v>3.1842886889976545</v>
      </c>
      <c r="H24" s="15">
        <f t="shared" si="3"/>
        <v>3.5475944588675503</v>
      </c>
      <c r="I24" s="15">
        <f t="shared" si="4"/>
        <v>3.9109002287374461</v>
      </c>
      <c r="J24" s="3"/>
      <c r="K24" s="15">
        <f t="shared" si="5"/>
        <v>2.6029994572058213</v>
      </c>
      <c r="L24" s="15">
        <f t="shared" si="6"/>
        <v>2.8209829191277587</v>
      </c>
      <c r="M24" s="15">
        <f t="shared" si="7"/>
        <v>3.0389663810496961</v>
      </c>
      <c r="N24" s="15">
        <f t="shared" si="8"/>
        <v>3.1842886889976545</v>
      </c>
      <c r="O24" s="15">
        <f t="shared" si="9"/>
        <v>3.3296109969456129</v>
      </c>
      <c r="P24" s="15">
        <f t="shared" si="10"/>
        <v>3.5475944588675503</v>
      </c>
      <c r="Q24" s="15">
        <f t="shared" si="11"/>
        <v>3.7655779207894877</v>
      </c>
    </row>
    <row r="25" spans="1:19" x14ac:dyDescent="0.55000000000000004">
      <c r="A25" s="8" t="s">
        <v>36</v>
      </c>
      <c r="B25" s="3" t="s">
        <v>14</v>
      </c>
      <c r="C25" s="16">
        <v>2.5386705000686849</v>
      </c>
      <c r="D25" s="16">
        <v>0.82574959732038333</v>
      </c>
      <c r="E25" s="15">
        <f t="shared" si="0"/>
        <v>1.7129209027483014</v>
      </c>
      <c r="F25" s="15">
        <f t="shared" si="1"/>
        <v>2.1257957014084932</v>
      </c>
      <c r="G25" s="15">
        <f t="shared" si="2"/>
        <v>2.5386705000686849</v>
      </c>
      <c r="H25" s="15">
        <f t="shared" si="3"/>
        <v>2.9515452987288766</v>
      </c>
      <c r="I25" s="15">
        <f t="shared" si="4"/>
        <v>3.3644200973890683</v>
      </c>
      <c r="J25" s="3"/>
      <c r="K25" s="15">
        <f t="shared" si="5"/>
        <v>1.8780708222123783</v>
      </c>
      <c r="L25" s="15">
        <f t="shared" si="6"/>
        <v>2.1257957014084932</v>
      </c>
      <c r="M25" s="15">
        <f t="shared" si="7"/>
        <v>2.373520580604608</v>
      </c>
      <c r="N25" s="15">
        <f t="shared" si="8"/>
        <v>2.5386705000686849</v>
      </c>
      <c r="O25" s="15">
        <f t="shared" si="9"/>
        <v>2.7038204195327618</v>
      </c>
      <c r="P25" s="15">
        <f t="shared" si="10"/>
        <v>2.9515452987288766</v>
      </c>
      <c r="Q25" s="15">
        <f t="shared" si="11"/>
        <v>3.1992701779249915</v>
      </c>
    </row>
    <row r="26" spans="1:19" x14ac:dyDescent="0.55000000000000004">
      <c r="A26" s="8" t="s">
        <v>37</v>
      </c>
      <c r="B26" s="3" t="s">
        <v>14</v>
      </c>
      <c r="C26" s="16">
        <v>2.7592461445770518</v>
      </c>
      <c r="D26" s="16">
        <v>0.68209165576122921</v>
      </c>
      <c r="E26" s="15">
        <f t="shared" si="0"/>
        <v>2.0771544888158227</v>
      </c>
      <c r="F26" s="15">
        <f t="shared" si="1"/>
        <v>2.4182003166964372</v>
      </c>
      <c r="G26" s="15">
        <f t="shared" si="2"/>
        <v>2.7592461445770518</v>
      </c>
      <c r="H26" s="15">
        <f t="shared" si="3"/>
        <v>3.1002919724576663</v>
      </c>
      <c r="I26" s="15">
        <f t="shared" si="4"/>
        <v>3.4413378003382809</v>
      </c>
      <c r="J26" s="3"/>
      <c r="K26" s="15">
        <f t="shared" si="5"/>
        <v>2.2135728199680682</v>
      </c>
      <c r="L26" s="15">
        <f t="shared" si="6"/>
        <v>2.4182003166964372</v>
      </c>
      <c r="M26" s="15">
        <f t="shared" si="7"/>
        <v>2.6228278134248058</v>
      </c>
      <c r="N26" s="15">
        <f t="shared" si="8"/>
        <v>2.7592461445770518</v>
      </c>
      <c r="O26" s="15">
        <f t="shared" si="9"/>
        <v>2.8956644757292977</v>
      </c>
      <c r="P26" s="15">
        <f t="shared" si="10"/>
        <v>3.1002919724576663</v>
      </c>
      <c r="Q26" s="15">
        <f t="shared" si="11"/>
        <v>3.3049194691860353</v>
      </c>
    </row>
    <row r="27" spans="1:19" x14ac:dyDescent="0.55000000000000004">
      <c r="A27" s="8" t="s">
        <v>38</v>
      </c>
      <c r="B27" s="3" t="s">
        <v>14</v>
      </c>
      <c r="C27" s="16">
        <v>2.8477913896434566</v>
      </c>
      <c r="D27" s="16">
        <v>0.98949194389334927</v>
      </c>
      <c r="E27" s="15">
        <f t="shared" si="0"/>
        <v>1.8582994457501072</v>
      </c>
      <c r="F27" s="15">
        <f t="shared" si="1"/>
        <v>2.3530454176967819</v>
      </c>
      <c r="G27" s="15">
        <f t="shared" si="2"/>
        <v>2.8477913896434566</v>
      </c>
      <c r="H27" s="15">
        <f t="shared" si="3"/>
        <v>3.3425373615901313</v>
      </c>
      <c r="I27" s="15">
        <f t="shared" si="4"/>
        <v>3.837283333536806</v>
      </c>
      <c r="J27" s="3"/>
      <c r="K27" s="15">
        <f t="shared" si="5"/>
        <v>2.0561978345287772</v>
      </c>
      <c r="L27" s="15">
        <f t="shared" si="6"/>
        <v>2.3530454176967819</v>
      </c>
      <c r="M27" s="15">
        <f t="shared" si="7"/>
        <v>2.6498930008647865</v>
      </c>
      <c r="N27" s="15">
        <f t="shared" si="8"/>
        <v>2.8477913896434566</v>
      </c>
      <c r="O27" s="15">
        <f t="shared" si="9"/>
        <v>3.0456897784221266</v>
      </c>
      <c r="P27" s="15">
        <f t="shared" si="10"/>
        <v>3.3425373615901313</v>
      </c>
      <c r="Q27" s="15">
        <f t="shared" si="11"/>
        <v>3.6393849447581359</v>
      </c>
    </row>
    <row r="28" spans="1:19" x14ac:dyDescent="0.55000000000000004">
      <c r="A28" s="8" t="s">
        <v>39</v>
      </c>
      <c r="B28" s="3" t="s">
        <v>14</v>
      </c>
      <c r="C28" s="16">
        <v>2.5308486687031548</v>
      </c>
      <c r="D28" s="16">
        <v>0.78390273657919352</v>
      </c>
      <c r="E28" s="15">
        <f t="shared" si="0"/>
        <v>1.7469459321239613</v>
      </c>
      <c r="F28" s="15">
        <f t="shared" si="1"/>
        <v>2.1388973004135581</v>
      </c>
      <c r="G28" s="15">
        <f t="shared" si="2"/>
        <v>2.5308486687031548</v>
      </c>
      <c r="H28" s="15">
        <f t="shared" si="3"/>
        <v>2.9228000369927516</v>
      </c>
      <c r="I28" s="15">
        <f t="shared" si="4"/>
        <v>3.3147514052823484</v>
      </c>
      <c r="J28" s="3"/>
      <c r="K28" s="15">
        <f t="shared" si="5"/>
        <v>1.9037264794398001</v>
      </c>
      <c r="L28" s="15">
        <f t="shared" si="6"/>
        <v>2.1388973004135581</v>
      </c>
      <c r="M28" s="15">
        <f t="shared" si="7"/>
        <v>2.374068121387316</v>
      </c>
      <c r="N28" s="15">
        <f t="shared" si="8"/>
        <v>2.5308486687031548</v>
      </c>
      <c r="O28" s="15">
        <f t="shared" si="9"/>
        <v>2.6876292160189936</v>
      </c>
      <c r="P28" s="15">
        <f t="shared" si="10"/>
        <v>2.9228000369927516</v>
      </c>
      <c r="Q28" s="15">
        <f t="shared" si="11"/>
        <v>3.1579708579665096</v>
      </c>
    </row>
    <row r="29" spans="1:19" x14ac:dyDescent="0.55000000000000004">
      <c r="A29" s="8" t="s">
        <v>40</v>
      </c>
      <c r="B29" s="3" t="s">
        <v>14</v>
      </c>
      <c r="C29" s="16">
        <v>3.0010675742809583</v>
      </c>
      <c r="D29" s="16">
        <v>0.72495344189677124</v>
      </c>
      <c r="E29" s="15">
        <f t="shared" si="0"/>
        <v>2.2761141323841869</v>
      </c>
      <c r="F29" s="15">
        <f t="shared" si="1"/>
        <v>2.6385908533325728</v>
      </c>
      <c r="G29" s="15">
        <f t="shared" si="2"/>
        <v>3.0010675742809583</v>
      </c>
      <c r="H29" s="15">
        <f t="shared" si="3"/>
        <v>3.3635442952293437</v>
      </c>
      <c r="I29" s="15">
        <f t="shared" si="4"/>
        <v>3.7260210161777296</v>
      </c>
      <c r="J29" s="3"/>
      <c r="K29" s="15">
        <f t="shared" si="5"/>
        <v>2.4211048207635413</v>
      </c>
      <c r="L29" s="15">
        <f t="shared" si="6"/>
        <v>2.6385908533325728</v>
      </c>
      <c r="M29" s="15">
        <f t="shared" si="7"/>
        <v>2.8560768859016039</v>
      </c>
      <c r="N29" s="15">
        <f t="shared" si="8"/>
        <v>3.0010675742809583</v>
      </c>
      <c r="O29" s="15">
        <f t="shared" si="9"/>
        <v>3.1460582626603126</v>
      </c>
      <c r="P29" s="15">
        <f t="shared" si="10"/>
        <v>3.3635442952293437</v>
      </c>
      <c r="Q29" s="15">
        <f t="shared" si="11"/>
        <v>3.5810303277983753</v>
      </c>
    </row>
    <row r="30" spans="1:19" x14ac:dyDescent="0.55000000000000004">
      <c r="A30" s="8" t="s">
        <v>41</v>
      </c>
      <c r="B30" s="3" t="s">
        <v>14</v>
      </c>
      <c r="C30" s="16">
        <v>2.7034363207796788</v>
      </c>
      <c r="D30" s="16">
        <v>0.80663480799273035</v>
      </c>
      <c r="E30" s="15">
        <f t="shared" si="0"/>
        <v>1.8968015127869484</v>
      </c>
      <c r="F30" s="15">
        <f t="shared" si="1"/>
        <v>2.3001189167833136</v>
      </c>
      <c r="G30" s="15">
        <f t="shared" si="2"/>
        <v>2.7034363207796788</v>
      </c>
      <c r="H30" s="15">
        <f t="shared" si="3"/>
        <v>3.1067537247760439</v>
      </c>
      <c r="I30" s="15">
        <f t="shared" si="4"/>
        <v>3.5100711287724091</v>
      </c>
      <c r="J30" s="3"/>
      <c r="K30" s="15">
        <f t="shared" si="5"/>
        <v>2.0581284743854944</v>
      </c>
      <c r="L30" s="15">
        <f t="shared" si="6"/>
        <v>2.3001189167833136</v>
      </c>
      <c r="M30" s="15">
        <f t="shared" si="7"/>
        <v>2.5421093591811328</v>
      </c>
      <c r="N30" s="15">
        <f t="shared" si="8"/>
        <v>2.7034363207796788</v>
      </c>
      <c r="O30" s="15">
        <f t="shared" si="9"/>
        <v>2.8647632823782248</v>
      </c>
      <c r="P30" s="15">
        <f t="shared" si="10"/>
        <v>3.1067537247760439</v>
      </c>
      <c r="Q30" s="15">
        <f t="shared" si="11"/>
        <v>3.3487441671738631</v>
      </c>
    </row>
    <row r="31" spans="1:19" x14ac:dyDescent="0.55000000000000004">
      <c r="A31" s="12" t="s">
        <v>42</v>
      </c>
      <c r="B31" s="10" t="s">
        <v>14</v>
      </c>
      <c r="C31" s="17">
        <v>2.6198907057617395</v>
      </c>
      <c r="D31" s="17">
        <v>0.75920309375513129</v>
      </c>
      <c r="E31" s="18">
        <f t="shared" si="0"/>
        <v>1.8606876120066083</v>
      </c>
      <c r="F31" s="18">
        <f t="shared" si="1"/>
        <v>2.240289158884174</v>
      </c>
      <c r="G31" s="18">
        <f t="shared" si="2"/>
        <v>2.6198907057617395</v>
      </c>
      <c r="H31" s="18">
        <f t="shared" si="3"/>
        <v>2.9994922526393051</v>
      </c>
      <c r="I31" s="18">
        <f t="shared" si="4"/>
        <v>3.3790937995168706</v>
      </c>
      <c r="J31" s="10"/>
      <c r="K31" s="18">
        <f t="shared" si="5"/>
        <v>2.0125282307576344</v>
      </c>
      <c r="L31" s="18">
        <f t="shared" si="6"/>
        <v>2.240289158884174</v>
      </c>
      <c r="M31" s="18">
        <f t="shared" si="7"/>
        <v>2.4680500870107132</v>
      </c>
      <c r="N31" s="18">
        <f t="shared" si="8"/>
        <v>2.6198907057617395</v>
      </c>
      <c r="O31" s="18">
        <f t="shared" si="9"/>
        <v>2.7717313245127659</v>
      </c>
      <c r="P31" s="18">
        <f t="shared" si="10"/>
        <v>2.9994922526393051</v>
      </c>
      <c r="Q31" s="18">
        <f t="shared" si="11"/>
        <v>3.2272531807658447</v>
      </c>
    </row>
    <row r="32" spans="1:19" x14ac:dyDescent="0.55000000000000004">
      <c r="A32" s="7" t="s">
        <v>16</v>
      </c>
      <c r="B32" s="3" t="s">
        <v>14</v>
      </c>
      <c r="C32" s="14">
        <v>2.3243538306588758</v>
      </c>
      <c r="D32" s="14">
        <v>0.57559908974574592</v>
      </c>
      <c r="E32" s="15">
        <f t="shared" si="0"/>
        <v>1.7487547409131299</v>
      </c>
      <c r="F32" s="15">
        <f t="shared" si="1"/>
        <v>2.0365542857860026</v>
      </c>
      <c r="G32" s="15">
        <f t="shared" si="2"/>
        <v>2.3243538306588758</v>
      </c>
      <c r="H32" s="15">
        <f t="shared" si="3"/>
        <v>2.612153375531749</v>
      </c>
      <c r="I32" s="15">
        <f t="shared" si="4"/>
        <v>2.8999529204046217</v>
      </c>
      <c r="J32" s="3"/>
      <c r="K32" s="15">
        <f t="shared" si="5"/>
        <v>1.8638745588622792</v>
      </c>
      <c r="L32" s="15">
        <f t="shared" si="6"/>
        <v>2.0365542857860026</v>
      </c>
      <c r="M32" s="15">
        <f t="shared" si="7"/>
        <v>2.2092340127097265</v>
      </c>
      <c r="N32" s="15">
        <f t="shared" si="8"/>
        <v>2.3243538306588758</v>
      </c>
      <c r="O32" s="15">
        <f t="shared" si="9"/>
        <v>2.4394736486080251</v>
      </c>
      <c r="P32" s="15">
        <f t="shared" si="10"/>
        <v>2.612153375531749</v>
      </c>
      <c r="Q32" s="15">
        <f t="shared" si="11"/>
        <v>2.7848331024554724</v>
      </c>
    </row>
    <row r="33" spans="1:17" x14ac:dyDescent="0.55000000000000004">
      <c r="A33" s="8" t="s">
        <v>43</v>
      </c>
      <c r="B33" s="3" t="s">
        <v>14</v>
      </c>
      <c r="C33" s="16">
        <v>2.4990856913336104</v>
      </c>
      <c r="D33" s="16">
        <v>0.78449549046422162</v>
      </c>
      <c r="E33" s="15">
        <f t="shared" si="0"/>
        <v>1.7145902008693887</v>
      </c>
      <c r="F33" s="15">
        <f t="shared" si="1"/>
        <v>2.1068379461014994</v>
      </c>
      <c r="G33" s="15">
        <f t="shared" si="2"/>
        <v>2.4990856913336104</v>
      </c>
      <c r="H33" s="15">
        <f t="shared" si="3"/>
        <v>2.8913334365657213</v>
      </c>
      <c r="I33" s="15">
        <f t="shared" si="4"/>
        <v>3.2835811817978318</v>
      </c>
      <c r="J33" s="3"/>
      <c r="K33" s="15">
        <f t="shared" si="5"/>
        <v>1.8714892989622331</v>
      </c>
      <c r="L33" s="15">
        <f t="shared" si="6"/>
        <v>2.1068379461014994</v>
      </c>
      <c r="M33" s="15">
        <f t="shared" si="7"/>
        <v>2.3421865932407662</v>
      </c>
      <c r="N33" s="15">
        <f t="shared" si="8"/>
        <v>2.4990856913336104</v>
      </c>
      <c r="O33" s="15">
        <f t="shared" si="9"/>
        <v>2.6559847894264546</v>
      </c>
      <c r="P33" s="15">
        <f t="shared" si="10"/>
        <v>2.8913334365657213</v>
      </c>
      <c r="Q33" s="15">
        <f t="shared" si="11"/>
        <v>3.1266820837049876</v>
      </c>
    </row>
    <row r="34" spans="1:17" x14ac:dyDescent="0.55000000000000004">
      <c r="A34" s="8" t="s">
        <v>44</v>
      </c>
      <c r="B34" s="3" t="s">
        <v>14</v>
      </c>
      <c r="C34" s="16">
        <v>2.2894077605251288</v>
      </c>
      <c r="D34" s="16">
        <v>0.79326072552548244</v>
      </c>
      <c r="E34" s="15">
        <f t="shared" si="0"/>
        <v>1.4961470349996464</v>
      </c>
      <c r="F34" s="15">
        <f t="shared" si="1"/>
        <v>1.8927773977623876</v>
      </c>
      <c r="G34" s="15">
        <f t="shared" si="2"/>
        <v>2.2894077605251288</v>
      </c>
      <c r="H34" s="15">
        <f t="shared" si="3"/>
        <v>2.6860381232878701</v>
      </c>
      <c r="I34" s="15">
        <f t="shared" si="4"/>
        <v>3.0826684860506113</v>
      </c>
      <c r="J34" s="3"/>
      <c r="K34" s="15">
        <f t="shared" si="5"/>
        <v>1.6547991801047428</v>
      </c>
      <c r="L34" s="15">
        <f t="shared" si="6"/>
        <v>1.8927773977623876</v>
      </c>
      <c r="M34" s="15">
        <f t="shared" si="7"/>
        <v>2.1307556154200324</v>
      </c>
      <c r="N34" s="15">
        <f t="shared" si="8"/>
        <v>2.2894077605251288</v>
      </c>
      <c r="O34" s="15">
        <f t="shared" si="9"/>
        <v>2.4480599056302252</v>
      </c>
      <c r="P34" s="15">
        <f t="shared" si="10"/>
        <v>2.6860381232878701</v>
      </c>
      <c r="Q34" s="15">
        <f t="shared" si="11"/>
        <v>2.9240163409455149</v>
      </c>
    </row>
    <row r="35" spans="1:17" x14ac:dyDescent="0.55000000000000004">
      <c r="A35" s="8" t="s">
        <v>45</v>
      </c>
      <c r="B35" s="3" t="s">
        <v>14</v>
      </c>
      <c r="C35" s="16">
        <v>2.0935765852421282</v>
      </c>
      <c r="D35" s="16">
        <v>0.76582009551382202</v>
      </c>
      <c r="E35" s="15">
        <f t="shared" si="0"/>
        <v>1.3277564897283063</v>
      </c>
      <c r="F35" s="15">
        <f t="shared" si="1"/>
        <v>1.7106665374852172</v>
      </c>
      <c r="G35" s="15">
        <f t="shared" si="2"/>
        <v>2.0935765852421282</v>
      </c>
      <c r="H35" s="15">
        <f t="shared" si="3"/>
        <v>2.4764866329990394</v>
      </c>
      <c r="I35" s="15">
        <f t="shared" si="4"/>
        <v>2.8593966807559501</v>
      </c>
      <c r="J35" s="3"/>
      <c r="K35" s="15">
        <f t="shared" si="5"/>
        <v>1.4809205088310704</v>
      </c>
      <c r="L35" s="15">
        <f t="shared" si="6"/>
        <v>1.7106665374852172</v>
      </c>
      <c r="M35" s="15">
        <f t="shared" si="7"/>
        <v>1.9404125661393639</v>
      </c>
      <c r="N35" s="15">
        <f t="shared" si="8"/>
        <v>2.0935765852421282</v>
      </c>
      <c r="O35" s="15">
        <f t="shared" si="9"/>
        <v>2.2467406043448928</v>
      </c>
      <c r="P35" s="15">
        <f t="shared" si="10"/>
        <v>2.4764866329990394</v>
      </c>
      <c r="Q35" s="15">
        <f t="shared" si="11"/>
        <v>2.706232661653186</v>
      </c>
    </row>
    <row r="36" spans="1:17" x14ac:dyDescent="0.55000000000000004">
      <c r="A36" s="8" t="s">
        <v>46</v>
      </c>
      <c r="B36" s="3" t="s">
        <v>14</v>
      </c>
      <c r="C36" s="16">
        <v>2.3717378206686432</v>
      </c>
      <c r="D36" s="16">
        <v>0.80509387479389483</v>
      </c>
      <c r="E36" s="15">
        <f t="shared" si="0"/>
        <v>1.5666439458747483</v>
      </c>
      <c r="F36" s="15">
        <f t="shared" si="1"/>
        <v>1.9691908832716958</v>
      </c>
      <c r="G36" s="15">
        <f t="shared" si="2"/>
        <v>2.3717378206686432</v>
      </c>
      <c r="H36" s="15">
        <f t="shared" si="3"/>
        <v>2.7742847580655905</v>
      </c>
      <c r="I36" s="15">
        <f t="shared" si="4"/>
        <v>3.1768316954625382</v>
      </c>
      <c r="J36" s="3"/>
      <c r="K36" s="15">
        <f t="shared" si="5"/>
        <v>1.7276627208335273</v>
      </c>
      <c r="L36" s="15">
        <f t="shared" si="6"/>
        <v>1.9691908832716958</v>
      </c>
      <c r="M36" s="15">
        <f t="shared" si="7"/>
        <v>2.2107190457098644</v>
      </c>
      <c r="N36" s="15">
        <f t="shared" si="8"/>
        <v>2.3717378206686432</v>
      </c>
      <c r="O36" s="15">
        <f t="shared" si="9"/>
        <v>2.5327565956274221</v>
      </c>
      <c r="P36" s="15">
        <f t="shared" si="10"/>
        <v>2.7742847580655905</v>
      </c>
      <c r="Q36" s="15">
        <f t="shared" si="11"/>
        <v>3.0158129205037589</v>
      </c>
    </row>
    <row r="37" spans="1:17" x14ac:dyDescent="0.55000000000000004">
      <c r="A37" s="8" t="s">
        <v>47</v>
      </c>
      <c r="B37" s="3" t="s">
        <v>14</v>
      </c>
      <c r="C37" s="16">
        <v>2.6444343441817479</v>
      </c>
      <c r="D37" s="16">
        <v>0.77984981145785115</v>
      </c>
      <c r="E37" s="15">
        <f t="shared" si="0"/>
        <v>1.8645845327238968</v>
      </c>
      <c r="F37" s="15">
        <f t="shared" si="1"/>
        <v>2.2545094384528221</v>
      </c>
      <c r="G37" s="15">
        <f t="shared" si="2"/>
        <v>2.6444343441817479</v>
      </c>
      <c r="H37" s="15">
        <f t="shared" si="3"/>
        <v>3.0343592499106737</v>
      </c>
      <c r="I37" s="15">
        <f t="shared" si="4"/>
        <v>3.4242841556395991</v>
      </c>
      <c r="J37" s="3"/>
      <c r="K37" s="15">
        <f t="shared" si="5"/>
        <v>2.020554495015467</v>
      </c>
      <c r="L37" s="15">
        <f t="shared" si="6"/>
        <v>2.2545094384528221</v>
      </c>
      <c r="M37" s="15">
        <f t="shared" si="7"/>
        <v>2.4884643818901777</v>
      </c>
      <c r="N37" s="15">
        <f t="shared" si="8"/>
        <v>2.6444343441817479</v>
      </c>
      <c r="O37" s="15">
        <f t="shared" si="9"/>
        <v>2.8004043064733182</v>
      </c>
      <c r="P37" s="15">
        <f t="shared" si="10"/>
        <v>3.0343592499106737</v>
      </c>
      <c r="Q37" s="15">
        <f t="shared" si="11"/>
        <v>3.2683141933480289</v>
      </c>
    </row>
    <row r="38" spans="1:17" x14ac:dyDescent="0.55000000000000004">
      <c r="A38" s="8" t="s">
        <v>48</v>
      </c>
      <c r="B38" s="3" t="s">
        <v>14</v>
      </c>
      <c r="C38" s="16">
        <v>2.3452810045768473</v>
      </c>
      <c r="D38" s="16">
        <v>0.76142164330273965</v>
      </c>
      <c r="E38" s="15">
        <f t="shared" si="0"/>
        <v>1.5838593612741076</v>
      </c>
      <c r="F38" s="15">
        <f t="shared" si="1"/>
        <v>1.9645701829254776</v>
      </c>
      <c r="G38" s="15">
        <f t="shared" si="2"/>
        <v>2.3452810045768473</v>
      </c>
      <c r="H38" s="15">
        <f t="shared" si="3"/>
        <v>2.725991826228217</v>
      </c>
      <c r="I38" s="15">
        <f t="shared" si="4"/>
        <v>3.1067026478795867</v>
      </c>
      <c r="J38" s="3"/>
      <c r="K38" s="15">
        <f t="shared" si="5"/>
        <v>1.7361436899346554</v>
      </c>
      <c r="L38" s="15">
        <f t="shared" si="6"/>
        <v>1.9645701829254776</v>
      </c>
      <c r="M38" s="15">
        <f t="shared" si="7"/>
        <v>2.1929966759162993</v>
      </c>
      <c r="N38" s="15">
        <f t="shared" si="8"/>
        <v>2.3452810045768473</v>
      </c>
      <c r="O38" s="15">
        <f t="shared" si="9"/>
        <v>2.4975653332373953</v>
      </c>
      <c r="P38" s="15">
        <f t="shared" si="10"/>
        <v>2.725991826228217</v>
      </c>
      <c r="Q38" s="15">
        <f t="shared" si="11"/>
        <v>2.9544183192190392</v>
      </c>
    </row>
    <row r="39" spans="1:17" x14ac:dyDescent="0.55000000000000004">
      <c r="A39" s="12" t="s">
        <v>49</v>
      </c>
      <c r="B39" s="10" t="s">
        <v>14</v>
      </c>
      <c r="C39" s="17">
        <v>2.0269536080839461</v>
      </c>
      <c r="D39" s="17">
        <v>0.81485471519318498</v>
      </c>
      <c r="E39" s="18">
        <f t="shared" si="0"/>
        <v>1.212098892890761</v>
      </c>
      <c r="F39" s="18">
        <f t="shared" si="1"/>
        <v>1.6195262504873535</v>
      </c>
      <c r="G39" s="18">
        <f t="shared" si="2"/>
        <v>2.0269536080839461</v>
      </c>
      <c r="H39" s="18">
        <f t="shared" si="3"/>
        <v>2.4343809656805386</v>
      </c>
      <c r="I39" s="18">
        <f t="shared" si="4"/>
        <v>2.8418083232771312</v>
      </c>
      <c r="J39" s="10"/>
      <c r="K39" s="18">
        <f t="shared" si="5"/>
        <v>1.375069835929398</v>
      </c>
      <c r="L39" s="18">
        <f t="shared" si="6"/>
        <v>1.6195262504873535</v>
      </c>
      <c r="M39" s="18">
        <f t="shared" si="7"/>
        <v>1.8639826650453091</v>
      </c>
      <c r="N39" s="18">
        <f t="shared" si="8"/>
        <v>2.0269536080839461</v>
      </c>
      <c r="O39" s="18">
        <f t="shared" si="9"/>
        <v>2.1899245511225831</v>
      </c>
      <c r="P39" s="18">
        <f t="shared" si="10"/>
        <v>2.4343809656805386</v>
      </c>
      <c r="Q39" s="18">
        <f t="shared" si="11"/>
        <v>2.6788373802384942</v>
      </c>
    </row>
    <row r="40" spans="1:17" x14ac:dyDescent="0.55000000000000004">
      <c r="A40" s="7" t="s">
        <v>50</v>
      </c>
      <c r="B40" s="3" t="s">
        <v>14</v>
      </c>
      <c r="C40" s="15">
        <v>2.8597848644040207</v>
      </c>
      <c r="D40" s="15">
        <v>0.57851611219950927</v>
      </c>
      <c r="E40" s="15">
        <f t="shared" si="0"/>
        <v>2.2812687522045114</v>
      </c>
      <c r="F40" s="15">
        <f t="shared" si="1"/>
        <v>2.5705268083042663</v>
      </c>
      <c r="G40" s="15">
        <f t="shared" si="2"/>
        <v>2.8597848644040207</v>
      </c>
      <c r="H40" s="15">
        <f t="shared" si="3"/>
        <v>3.1490429205037751</v>
      </c>
      <c r="I40" s="15">
        <f t="shared" si="4"/>
        <v>3.43830097660353</v>
      </c>
      <c r="J40" s="3"/>
      <c r="K40" s="15">
        <f t="shared" si="5"/>
        <v>2.3969719746444134</v>
      </c>
      <c r="L40" s="15">
        <f t="shared" si="6"/>
        <v>2.5705268083042663</v>
      </c>
      <c r="M40" s="15">
        <f t="shared" si="7"/>
        <v>2.7440816419641187</v>
      </c>
      <c r="N40" s="15">
        <f t="shared" si="8"/>
        <v>2.8597848644040207</v>
      </c>
      <c r="O40" s="15">
        <f t="shared" si="9"/>
        <v>2.9754880868439226</v>
      </c>
      <c r="P40" s="15">
        <f t="shared" si="10"/>
        <v>3.1490429205037751</v>
      </c>
      <c r="Q40" s="15">
        <f t="shared" si="11"/>
        <v>3.322597754163628</v>
      </c>
    </row>
    <row r="41" spans="1:17" x14ac:dyDescent="0.55000000000000004">
      <c r="A41" s="8" t="s">
        <v>51</v>
      </c>
      <c r="B41" s="3" t="s">
        <v>14</v>
      </c>
      <c r="C41" s="16">
        <v>1.9942076167725433</v>
      </c>
      <c r="D41" s="16">
        <v>0.74794466099005408</v>
      </c>
      <c r="E41" s="15">
        <f t="shared" si="0"/>
        <v>1.2462629557824894</v>
      </c>
      <c r="F41" s="15">
        <f t="shared" si="1"/>
        <v>1.6202352862775162</v>
      </c>
      <c r="G41" s="15">
        <f t="shared" si="2"/>
        <v>1.9942076167725433</v>
      </c>
      <c r="H41" s="15">
        <f t="shared" si="3"/>
        <v>2.3681799472675702</v>
      </c>
      <c r="I41" s="15">
        <f t="shared" si="4"/>
        <v>2.7421522777625973</v>
      </c>
      <c r="J41" s="3"/>
      <c r="K41" s="15">
        <f t="shared" si="5"/>
        <v>1.3958518879805002</v>
      </c>
      <c r="L41" s="15">
        <f t="shared" si="6"/>
        <v>1.6202352862775162</v>
      </c>
      <c r="M41" s="15">
        <f t="shared" si="7"/>
        <v>1.8446186845745325</v>
      </c>
      <c r="N41" s="15">
        <f t="shared" si="8"/>
        <v>1.9942076167725433</v>
      </c>
      <c r="O41" s="15">
        <f t="shared" si="9"/>
        <v>2.1437965489705539</v>
      </c>
      <c r="P41" s="15">
        <f t="shared" si="10"/>
        <v>2.3681799472675702</v>
      </c>
      <c r="Q41" s="15">
        <f t="shared" si="11"/>
        <v>2.5925633455645865</v>
      </c>
    </row>
    <row r="42" spans="1:17" x14ac:dyDescent="0.55000000000000004">
      <c r="A42" s="8" t="s">
        <v>52</v>
      </c>
      <c r="B42" s="3" t="s">
        <v>14</v>
      </c>
      <c r="C42" s="16">
        <v>2.9166904492620662</v>
      </c>
      <c r="D42" s="16">
        <v>0.7808599120098485</v>
      </c>
      <c r="E42" s="15">
        <f t="shared" si="0"/>
        <v>2.1358305372522177</v>
      </c>
      <c r="F42" s="15">
        <f t="shared" si="1"/>
        <v>2.526260493257142</v>
      </c>
      <c r="G42" s="15">
        <f t="shared" si="2"/>
        <v>2.9166904492620662</v>
      </c>
      <c r="H42" s="15">
        <f t="shared" si="3"/>
        <v>3.3071204052669905</v>
      </c>
      <c r="I42" s="15">
        <f t="shared" si="4"/>
        <v>3.6975503612719147</v>
      </c>
      <c r="J42" s="3"/>
      <c r="K42" s="15">
        <f t="shared" si="5"/>
        <v>2.2920025196541873</v>
      </c>
      <c r="L42" s="15">
        <f t="shared" si="6"/>
        <v>2.526260493257142</v>
      </c>
      <c r="M42" s="15">
        <f t="shared" si="7"/>
        <v>2.7605184668600966</v>
      </c>
      <c r="N42" s="15">
        <f t="shared" si="8"/>
        <v>2.9166904492620662</v>
      </c>
      <c r="O42" s="15">
        <f t="shared" si="9"/>
        <v>3.0728624316640358</v>
      </c>
      <c r="P42" s="15">
        <f t="shared" si="10"/>
        <v>3.3071204052669905</v>
      </c>
      <c r="Q42" s="15">
        <f t="shared" si="11"/>
        <v>3.5413783788699451</v>
      </c>
    </row>
    <row r="43" spans="1:17" x14ac:dyDescent="0.55000000000000004">
      <c r="A43" s="8" t="s">
        <v>53</v>
      </c>
      <c r="B43" s="3" t="s">
        <v>14</v>
      </c>
      <c r="C43" s="16">
        <v>2.738666272051709</v>
      </c>
      <c r="D43" s="16">
        <v>0.83676197763197391</v>
      </c>
      <c r="E43" s="15">
        <f t="shared" si="0"/>
        <v>1.9019042944197351</v>
      </c>
      <c r="F43" s="15">
        <f t="shared" si="1"/>
        <v>2.3202852832357221</v>
      </c>
      <c r="G43" s="15">
        <f t="shared" si="2"/>
        <v>2.738666272051709</v>
      </c>
      <c r="H43" s="15">
        <f t="shared" si="3"/>
        <v>3.1570472608676958</v>
      </c>
      <c r="I43" s="15">
        <f t="shared" si="4"/>
        <v>3.5754282496836831</v>
      </c>
      <c r="J43" s="3"/>
      <c r="K43" s="15">
        <f t="shared" si="5"/>
        <v>2.0692566899461298</v>
      </c>
      <c r="L43" s="15">
        <f t="shared" si="6"/>
        <v>2.3202852832357221</v>
      </c>
      <c r="M43" s="15">
        <f t="shared" si="7"/>
        <v>2.5713138765253141</v>
      </c>
      <c r="N43" s="15">
        <f t="shared" si="8"/>
        <v>2.738666272051709</v>
      </c>
      <c r="O43" s="15">
        <f t="shared" si="9"/>
        <v>2.9060186675781039</v>
      </c>
      <c r="P43" s="15">
        <f t="shared" si="10"/>
        <v>3.1570472608676958</v>
      </c>
      <c r="Q43" s="15">
        <f t="shared" si="11"/>
        <v>3.4080758541572882</v>
      </c>
    </row>
    <row r="44" spans="1:17" x14ac:dyDescent="0.55000000000000004">
      <c r="A44" s="8" t="s">
        <v>54</v>
      </c>
      <c r="B44" s="3" t="s">
        <v>14</v>
      </c>
      <c r="C44" s="16">
        <v>2.9314744152123779</v>
      </c>
      <c r="D44" s="16">
        <v>0.75197977063349464</v>
      </c>
      <c r="E44" s="15">
        <f t="shared" si="0"/>
        <v>2.1794946445788832</v>
      </c>
      <c r="F44" s="15">
        <f t="shared" si="1"/>
        <v>2.5554845298956308</v>
      </c>
      <c r="G44" s="15">
        <f t="shared" si="2"/>
        <v>2.9314744152123779</v>
      </c>
      <c r="H44" s="15">
        <f t="shared" si="3"/>
        <v>3.3074643005291251</v>
      </c>
      <c r="I44" s="15">
        <f t="shared" si="4"/>
        <v>3.6834541858458727</v>
      </c>
      <c r="J44" s="3"/>
      <c r="K44" s="15">
        <f t="shared" si="5"/>
        <v>2.3298905987055822</v>
      </c>
      <c r="L44" s="15">
        <f t="shared" si="6"/>
        <v>2.5554845298956308</v>
      </c>
      <c r="M44" s="15">
        <f t="shared" si="7"/>
        <v>2.7810784610856789</v>
      </c>
      <c r="N44" s="15">
        <f t="shared" si="8"/>
        <v>2.9314744152123779</v>
      </c>
      <c r="O44" s="15">
        <f t="shared" si="9"/>
        <v>3.081870369339077</v>
      </c>
      <c r="P44" s="15">
        <f t="shared" si="10"/>
        <v>3.3074643005291251</v>
      </c>
      <c r="Q44" s="15">
        <f t="shared" si="11"/>
        <v>3.5330582317191737</v>
      </c>
    </row>
    <row r="45" spans="1:17" x14ac:dyDescent="0.55000000000000004">
      <c r="A45" s="8" t="s">
        <v>55</v>
      </c>
      <c r="B45" s="3" t="s">
        <v>14</v>
      </c>
      <c r="C45" s="16">
        <v>3.2888352165625432</v>
      </c>
      <c r="D45" s="16">
        <v>0.64376894794210049</v>
      </c>
      <c r="E45" s="15">
        <f t="shared" si="0"/>
        <v>2.6450662686204427</v>
      </c>
      <c r="F45" s="15">
        <f t="shared" si="1"/>
        <v>2.9669507425914929</v>
      </c>
      <c r="G45" s="15">
        <f t="shared" si="2"/>
        <v>3.2888352165625432</v>
      </c>
      <c r="H45" s="15">
        <f t="shared" si="3"/>
        <v>3.6107196905335934</v>
      </c>
      <c r="I45" s="15">
        <f t="shared" si="4"/>
        <v>3.9326041645046437</v>
      </c>
      <c r="J45" s="3"/>
      <c r="K45" s="15">
        <f t="shared" si="5"/>
        <v>2.7738200582088628</v>
      </c>
      <c r="L45" s="15">
        <f t="shared" si="6"/>
        <v>2.9669507425914929</v>
      </c>
      <c r="M45" s="15">
        <f t="shared" si="7"/>
        <v>3.1600814269741231</v>
      </c>
      <c r="N45" s="15">
        <f t="shared" si="8"/>
        <v>3.2888352165625432</v>
      </c>
      <c r="O45" s="15">
        <f t="shared" si="9"/>
        <v>3.4175890061509633</v>
      </c>
      <c r="P45" s="15">
        <f t="shared" si="10"/>
        <v>3.6107196905335934</v>
      </c>
      <c r="Q45" s="15">
        <f t="shared" si="11"/>
        <v>3.8038503749162236</v>
      </c>
    </row>
    <row r="46" spans="1:17" x14ac:dyDescent="0.55000000000000004">
      <c r="A46" s="8" t="s">
        <v>56</v>
      </c>
      <c r="B46" s="3" t="s">
        <v>14</v>
      </c>
      <c r="C46" s="16">
        <v>3.1911217409436761</v>
      </c>
      <c r="D46" s="16">
        <v>0.53322053861778029</v>
      </c>
      <c r="E46" s="15">
        <f t="shared" si="0"/>
        <v>2.6579012023258959</v>
      </c>
      <c r="F46" s="15">
        <f t="shared" si="1"/>
        <v>2.9245114716347858</v>
      </c>
      <c r="G46" s="15">
        <f t="shared" si="2"/>
        <v>3.1911217409436761</v>
      </c>
      <c r="H46" s="15">
        <f t="shared" si="3"/>
        <v>3.4577320102525664</v>
      </c>
      <c r="I46" s="15">
        <f t="shared" si="4"/>
        <v>3.7243422795614562</v>
      </c>
      <c r="J46" s="3"/>
      <c r="K46" s="15">
        <f t="shared" si="5"/>
        <v>2.7645453100494519</v>
      </c>
      <c r="L46" s="15">
        <f t="shared" si="6"/>
        <v>2.9245114716347858</v>
      </c>
      <c r="M46" s="15">
        <f t="shared" si="7"/>
        <v>3.08447763322012</v>
      </c>
      <c r="N46" s="15">
        <f t="shared" si="8"/>
        <v>3.1911217409436761</v>
      </c>
      <c r="O46" s="15">
        <f t="shared" si="9"/>
        <v>3.2977658486672321</v>
      </c>
      <c r="P46" s="15">
        <f t="shared" si="10"/>
        <v>3.4577320102525664</v>
      </c>
      <c r="Q46" s="15">
        <f t="shared" si="11"/>
        <v>3.6176981718379002</v>
      </c>
    </row>
    <row r="47" spans="1:17" x14ac:dyDescent="0.55000000000000004">
      <c r="A47" s="8" t="s">
        <v>57</v>
      </c>
      <c r="B47" s="3" t="s">
        <v>14</v>
      </c>
      <c r="C47" s="16">
        <v>2.6355026583656502</v>
      </c>
      <c r="D47" s="16">
        <v>0.7645637864533068</v>
      </c>
      <c r="E47" s="15">
        <f t="shared" si="0"/>
        <v>1.8709388719123434</v>
      </c>
      <c r="F47" s="15">
        <f t="shared" si="1"/>
        <v>2.2532207651389968</v>
      </c>
      <c r="G47" s="15">
        <f t="shared" si="2"/>
        <v>2.6355026583656502</v>
      </c>
      <c r="H47" s="15">
        <f t="shared" si="3"/>
        <v>3.0177845515923036</v>
      </c>
      <c r="I47" s="15">
        <f t="shared" si="4"/>
        <v>3.400066444818957</v>
      </c>
      <c r="J47" s="3"/>
      <c r="K47" s="15">
        <f t="shared" si="5"/>
        <v>2.0238516292030049</v>
      </c>
      <c r="L47" s="15">
        <f t="shared" si="6"/>
        <v>2.2532207651389968</v>
      </c>
      <c r="M47" s="15">
        <f t="shared" si="7"/>
        <v>2.4825899010749888</v>
      </c>
      <c r="N47" s="15">
        <f t="shared" si="8"/>
        <v>2.6355026583656502</v>
      </c>
      <c r="O47" s="15">
        <f t="shared" si="9"/>
        <v>2.7884154156563117</v>
      </c>
      <c r="P47" s="15">
        <f t="shared" si="10"/>
        <v>3.0177845515923036</v>
      </c>
      <c r="Q47" s="15">
        <f t="shared" si="11"/>
        <v>3.2471536875282956</v>
      </c>
    </row>
    <row r="48" spans="1:17" x14ac:dyDescent="0.55000000000000004">
      <c r="A48" s="8" t="s">
        <v>107</v>
      </c>
      <c r="B48" s="3" t="s">
        <v>14</v>
      </c>
      <c r="C48" s="16">
        <v>3.0673628801251303</v>
      </c>
      <c r="D48" s="16">
        <v>0.74578703391039303</v>
      </c>
      <c r="E48" s="15">
        <f t="shared" si="0"/>
        <v>2.3215758462147371</v>
      </c>
      <c r="F48" s="15">
        <f t="shared" si="1"/>
        <v>2.6944693631699339</v>
      </c>
      <c r="G48" s="15">
        <f t="shared" si="2"/>
        <v>3.0673628801251303</v>
      </c>
      <c r="H48" s="15">
        <f t="shared" si="3"/>
        <v>3.4402563970803266</v>
      </c>
      <c r="I48" s="15">
        <f t="shared" si="4"/>
        <v>3.8131499140355234</v>
      </c>
      <c r="J48" s="3"/>
      <c r="K48" s="15">
        <f t="shared" si="5"/>
        <v>2.4707332529968156</v>
      </c>
      <c r="L48" s="15">
        <f t="shared" si="6"/>
        <v>2.6944693631699339</v>
      </c>
      <c r="M48" s="15">
        <f t="shared" si="7"/>
        <v>2.9182054733430518</v>
      </c>
      <c r="N48" s="15">
        <f t="shared" si="8"/>
        <v>3.0673628801251303</v>
      </c>
      <c r="O48" s="15">
        <f t="shared" si="9"/>
        <v>3.2165202869072087</v>
      </c>
      <c r="P48" s="15">
        <f t="shared" si="10"/>
        <v>3.4402563970803266</v>
      </c>
      <c r="Q48" s="15">
        <f t="shared" si="11"/>
        <v>3.6639925072534449</v>
      </c>
    </row>
    <row r="49" spans="1:17" x14ac:dyDescent="0.55000000000000004">
      <c r="A49" s="8" t="s">
        <v>58</v>
      </c>
      <c r="B49" s="3" t="s">
        <v>14</v>
      </c>
      <c r="C49" s="16">
        <v>3.7215639434713936</v>
      </c>
      <c r="D49" s="16">
        <v>0.5922984621162789</v>
      </c>
      <c r="E49" s="15">
        <f t="shared" si="0"/>
        <v>3.1292654813551146</v>
      </c>
      <c r="F49" s="15">
        <f t="shared" si="1"/>
        <v>3.4254147124132541</v>
      </c>
      <c r="G49" s="15">
        <f t="shared" si="2"/>
        <v>3.7215639434713936</v>
      </c>
      <c r="H49" s="19">
        <f>C49+0.5*D49</f>
        <v>4.0177131745295327</v>
      </c>
      <c r="I49" s="19">
        <f t="shared" si="4"/>
        <v>4.3138624055876722</v>
      </c>
      <c r="J49" s="3"/>
      <c r="K49" s="15">
        <f t="shared" si="5"/>
        <v>3.2477251737783703</v>
      </c>
      <c r="L49" s="15">
        <f t="shared" si="6"/>
        <v>3.4254147124132541</v>
      </c>
      <c r="M49" s="15">
        <f t="shared" si="7"/>
        <v>3.6031042510481379</v>
      </c>
      <c r="N49" s="15">
        <f t="shared" si="8"/>
        <v>3.7215639434713936</v>
      </c>
      <c r="O49" s="15">
        <f t="shared" si="9"/>
        <v>3.8400236358946493</v>
      </c>
      <c r="P49" s="19">
        <f t="shared" si="10"/>
        <v>4.0177131745295327</v>
      </c>
      <c r="Q49" s="19">
        <f t="shared" si="11"/>
        <v>4.1954027131644169</v>
      </c>
    </row>
    <row r="50" spans="1:17" x14ac:dyDescent="0.55000000000000004">
      <c r="A50" s="8" t="s">
        <v>59</v>
      </c>
      <c r="B50" s="3" t="s">
        <v>14</v>
      </c>
      <c r="C50" s="16">
        <v>2.6554800384749488</v>
      </c>
      <c r="D50" s="16">
        <v>0.73054408035503704</v>
      </c>
      <c r="E50" s="15">
        <f t="shared" si="0"/>
        <v>1.9249359581199119</v>
      </c>
      <c r="F50" s="15">
        <f t="shared" si="1"/>
        <v>2.2902079982974302</v>
      </c>
      <c r="G50" s="15">
        <f t="shared" si="2"/>
        <v>2.6554800384749488</v>
      </c>
      <c r="H50" s="15">
        <f t="shared" si="3"/>
        <v>3.0207520786524675</v>
      </c>
      <c r="I50" s="15">
        <f t="shared" si="4"/>
        <v>3.3860241188299858</v>
      </c>
      <c r="J50" s="3"/>
      <c r="K50" s="15">
        <f t="shared" si="5"/>
        <v>2.071044774190919</v>
      </c>
      <c r="L50" s="15">
        <f t="shared" si="6"/>
        <v>2.2902079982974302</v>
      </c>
      <c r="M50" s="15">
        <f t="shared" si="7"/>
        <v>2.5093712224039413</v>
      </c>
      <c r="N50" s="15">
        <f t="shared" si="8"/>
        <v>2.6554800384749488</v>
      </c>
      <c r="O50" s="15">
        <f t="shared" si="9"/>
        <v>2.8015888545459564</v>
      </c>
      <c r="P50" s="15">
        <f t="shared" si="10"/>
        <v>3.0207520786524675</v>
      </c>
      <c r="Q50" s="15">
        <f t="shared" si="11"/>
        <v>3.2399153027589787</v>
      </c>
    </row>
    <row r="51" spans="1:17" x14ac:dyDescent="0.55000000000000004">
      <c r="A51" s="12" t="s">
        <v>60</v>
      </c>
      <c r="B51" s="3" t="s">
        <v>14</v>
      </c>
      <c r="C51" s="16">
        <v>2.3945849672857578</v>
      </c>
      <c r="D51" s="16">
        <v>0.72481712878848659</v>
      </c>
      <c r="E51" s="15">
        <f t="shared" si="0"/>
        <v>1.6697678384972712</v>
      </c>
      <c r="F51" s="15">
        <f t="shared" si="1"/>
        <v>2.0321764028915146</v>
      </c>
      <c r="G51" s="15">
        <f t="shared" si="2"/>
        <v>2.3945849672857578</v>
      </c>
      <c r="H51" s="15">
        <f t="shared" si="3"/>
        <v>2.7569935316800009</v>
      </c>
      <c r="I51" s="15">
        <f t="shared" si="4"/>
        <v>3.1194020960742446</v>
      </c>
      <c r="J51" s="3"/>
      <c r="K51" s="15">
        <f t="shared" si="5"/>
        <v>1.8147312642549684</v>
      </c>
      <c r="L51" s="15">
        <f t="shared" si="6"/>
        <v>2.0321764028915146</v>
      </c>
      <c r="M51" s="15">
        <f t="shared" si="7"/>
        <v>2.2496215415280605</v>
      </c>
      <c r="N51" s="15">
        <f t="shared" si="8"/>
        <v>2.3945849672857578</v>
      </c>
      <c r="O51" s="15">
        <f t="shared" si="9"/>
        <v>2.539548393043455</v>
      </c>
      <c r="P51" s="15">
        <f t="shared" si="10"/>
        <v>2.7569935316800009</v>
      </c>
      <c r="Q51" s="15">
        <f t="shared" si="11"/>
        <v>2.9744386703165473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93A3-921A-4AF3-8D90-2263CDE4BA05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2.7488244514106577</v>
      </c>
      <c r="D4" s="14">
        <v>0.50464488469796354</v>
      </c>
      <c r="E4" s="15">
        <f>C4-D4</f>
        <v>2.244179566712694</v>
      </c>
      <c r="F4" s="15">
        <f>C4-0.5*D4</f>
        <v>2.4965020090616759</v>
      </c>
      <c r="G4" s="15">
        <f>C4</f>
        <v>2.7488244514106577</v>
      </c>
      <c r="H4" s="15">
        <f>C4+0.5*D4</f>
        <v>3.0011468937596395</v>
      </c>
      <c r="I4" s="15">
        <f>C4+D4</f>
        <v>3.2534693361086213</v>
      </c>
      <c r="J4" s="3"/>
      <c r="K4" s="15">
        <f>C4-0.8*D4</f>
        <v>2.3451085436522869</v>
      </c>
      <c r="L4" s="15">
        <f>C4-0.5*D4</f>
        <v>2.4965020090616759</v>
      </c>
      <c r="M4" s="15">
        <f>C4-0.2*D4</f>
        <v>2.6478954744710648</v>
      </c>
      <c r="N4" s="15">
        <f>C4</f>
        <v>2.7488244514106577</v>
      </c>
      <c r="O4" s="15">
        <f>C4+0.2*D4</f>
        <v>2.8497534283502506</v>
      </c>
      <c r="P4" s="15">
        <f>C4+0.5*D4</f>
        <v>3.0011468937596395</v>
      </c>
      <c r="Q4" s="15">
        <f>C4+0.8*D4</f>
        <v>3.1525403591690284</v>
      </c>
    </row>
    <row r="5" spans="1:17" x14ac:dyDescent="0.55000000000000004">
      <c r="A5" s="8" t="s">
        <v>18</v>
      </c>
      <c r="B5" s="3" t="s">
        <v>14</v>
      </c>
      <c r="C5" s="16">
        <v>2.341692789968651</v>
      </c>
      <c r="D5" s="16">
        <v>0.78814578926080914</v>
      </c>
      <c r="E5" s="15">
        <f>C5-D5</f>
        <v>1.5535470007078418</v>
      </c>
      <c r="F5" s="15">
        <f>C5-0.5*D5</f>
        <v>1.9476198953382464</v>
      </c>
      <c r="G5" s="15">
        <f>C5</f>
        <v>2.341692789968651</v>
      </c>
      <c r="H5" s="15">
        <f>C5+0.5*D5</f>
        <v>2.7357656845990554</v>
      </c>
      <c r="I5" s="15">
        <f>C5+D5</f>
        <v>3.1298385792294603</v>
      </c>
      <c r="J5" s="3"/>
      <c r="K5" s="15">
        <f>C5-0.8*D5</f>
        <v>1.7111761585600038</v>
      </c>
      <c r="L5" s="15">
        <f>C5-0.5*D5</f>
        <v>1.9476198953382464</v>
      </c>
      <c r="M5" s="15">
        <f>C5-0.2*D5</f>
        <v>2.184063632116489</v>
      </c>
      <c r="N5" s="15">
        <f>C5</f>
        <v>2.341692789968651</v>
      </c>
      <c r="O5" s="15">
        <f>C5+0.2*D5</f>
        <v>2.4993219478208131</v>
      </c>
      <c r="P5" s="15">
        <f>C5+0.5*D5</f>
        <v>2.7357656845990554</v>
      </c>
      <c r="Q5" s="15">
        <f>C5+0.8*D5</f>
        <v>2.9722094213772983</v>
      </c>
    </row>
    <row r="6" spans="1:17" x14ac:dyDescent="0.55000000000000004">
      <c r="A6" s="8" t="s">
        <v>19</v>
      </c>
      <c r="B6" s="3" t="s">
        <v>14</v>
      </c>
      <c r="C6" s="16">
        <v>2.0522466039707439</v>
      </c>
      <c r="D6" s="16">
        <v>0.64486441063819966</v>
      </c>
      <c r="E6" s="15">
        <f t="shared" ref="E6:E51" si="0">C6-D6</f>
        <v>1.4073821933325443</v>
      </c>
      <c r="F6" s="15">
        <f t="shared" ref="F6:F51" si="1">C6-0.5*D6</f>
        <v>1.7298143986516441</v>
      </c>
      <c r="G6" s="15">
        <f t="shared" ref="G6:G51" si="2">C6</f>
        <v>2.0522466039707439</v>
      </c>
      <c r="H6" s="15">
        <f t="shared" ref="H6:H51" si="3">C6+0.5*D6</f>
        <v>2.3746788092898439</v>
      </c>
      <c r="I6" s="15">
        <f t="shared" ref="I6:I51" si="4">C6+D6</f>
        <v>2.6971110146089434</v>
      </c>
      <c r="J6" s="3"/>
      <c r="K6" s="15">
        <f t="shared" ref="K6:K51" si="5">C6-0.8*D6</f>
        <v>1.5363550754601842</v>
      </c>
      <c r="L6" s="15">
        <f t="shared" ref="L6:L51" si="6">C6-0.5*D6</f>
        <v>1.7298143986516441</v>
      </c>
      <c r="M6" s="15">
        <f t="shared" ref="M6:M51" si="7">C6-0.2*D6</f>
        <v>1.923273721843104</v>
      </c>
      <c r="N6" s="15">
        <f t="shared" ref="N6:N51" si="8">C6</f>
        <v>2.0522466039707439</v>
      </c>
      <c r="O6" s="15">
        <f t="shared" ref="O6:O51" si="9">C6+0.2*D6</f>
        <v>2.1812194860983838</v>
      </c>
      <c r="P6" s="15">
        <f t="shared" ref="P6:P51" si="10">C6+0.5*D6</f>
        <v>2.3746788092898439</v>
      </c>
      <c r="Q6" s="15">
        <f t="shared" ref="Q6:Q51" si="11">C6+0.8*D6</f>
        <v>2.5681381324813035</v>
      </c>
    </row>
    <row r="7" spans="1:17" x14ac:dyDescent="0.55000000000000004">
      <c r="A7" s="8" t="s">
        <v>20</v>
      </c>
      <c r="B7" s="3" t="s">
        <v>14</v>
      </c>
      <c r="C7" s="16">
        <v>3.253918495297806</v>
      </c>
      <c r="D7" s="16">
        <v>0.8622637346271006</v>
      </c>
      <c r="E7" s="15">
        <f t="shared" si="0"/>
        <v>2.3916547606707055</v>
      </c>
      <c r="F7" s="15">
        <f t="shared" si="1"/>
        <v>2.8227866279842555</v>
      </c>
      <c r="G7" s="15">
        <f t="shared" si="2"/>
        <v>3.253918495297806</v>
      </c>
      <c r="H7" s="15">
        <f t="shared" si="3"/>
        <v>3.6850503626113564</v>
      </c>
      <c r="I7" s="19">
        <f t="shared" si="4"/>
        <v>4.1161822299249069</v>
      </c>
      <c r="J7" s="3"/>
      <c r="K7" s="15">
        <f t="shared" si="5"/>
        <v>2.5641075075961255</v>
      </c>
      <c r="L7" s="15">
        <f t="shared" si="6"/>
        <v>2.8227866279842555</v>
      </c>
      <c r="M7" s="15">
        <f t="shared" si="7"/>
        <v>3.081465748372386</v>
      </c>
      <c r="N7" s="15">
        <f t="shared" si="8"/>
        <v>3.253918495297806</v>
      </c>
      <c r="O7" s="15">
        <f t="shared" si="9"/>
        <v>3.426371242223226</v>
      </c>
      <c r="P7" s="15">
        <f t="shared" si="10"/>
        <v>3.6850503626113564</v>
      </c>
      <c r="Q7" s="15">
        <f t="shared" si="11"/>
        <v>3.9437294829994864</v>
      </c>
    </row>
    <row r="8" spans="1:17" x14ac:dyDescent="0.55000000000000004">
      <c r="A8" s="8" t="s">
        <v>21</v>
      </c>
      <c r="B8" s="3" t="s">
        <v>14</v>
      </c>
      <c r="C8" s="16">
        <v>2.9979101358411722</v>
      </c>
      <c r="D8" s="16">
        <v>0.56263439603098508</v>
      </c>
      <c r="E8" s="15">
        <f t="shared" si="0"/>
        <v>2.4352757398101872</v>
      </c>
      <c r="F8" s="15">
        <f t="shared" si="1"/>
        <v>2.7165929378256797</v>
      </c>
      <c r="G8" s="15">
        <f t="shared" si="2"/>
        <v>2.9979101358411722</v>
      </c>
      <c r="H8" s="15">
        <f t="shared" si="3"/>
        <v>3.2792273338566647</v>
      </c>
      <c r="I8" s="15">
        <f t="shared" si="4"/>
        <v>3.5605445318721571</v>
      </c>
      <c r="J8" s="3"/>
      <c r="K8" s="15">
        <f t="shared" si="5"/>
        <v>2.5478026190163838</v>
      </c>
      <c r="L8" s="15">
        <f t="shared" si="6"/>
        <v>2.7165929378256797</v>
      </c>
      <c r="M8" s="15">
        <f t="shared" si="7"/>
        <v>2.8853832566349751</v>
      </c>
      <c r="N8" s="15">
        <f t="shared" si="8"/>
        <v>2.9979101358411722</v>
      </c>
      <c r="O8" s="15">
        <f t="shared" si="9"/>
        <v>3.1104370150473692</v>
      </c>
      <c r="P8" s="15">
        <f t="shared" si="10"/>
        <v>3.2792273338566647</v>
      </c>
      <c r="Q8" s="15">
        <f t="shared" si="11"/>
        <v>3.4480176526659605</v>
      </c>
    </row>
    <row r="9" spans="1:17" x14ac:dyDescent="0.55000000000000004">
      <c r="A9" s="8" t="s">
        <v>22</v>
      </c>
      <c r="B9" s="3" t="s">
        <v>14</v>
      </c>
      <c r="C9" s="16">
        <v>2.9028213166144194</v>
      </c>
      <c r="D9" s="16">
        <v>0.88663639143301332</v>
      </c>
      <c r="E9" s="15">
        <f t="shared" si="0"/>
        <v>2.0161849251814061</v>
      </c>
      <c r="F9" s="15">
        <f t="shared" si="1"/>
        <v>2.4595031208979128</v>
      </c>
      <c r="G9" s="15">
        <f t="shared" si="2"/>
        <v>2.9028213166144194</v>
      </c>
      <c r="H9" s="15">
        <f t="shared" si="3"/>
        <v>3.3461395123309261</v>
      </c>
      <c r="I9" s="15">
        <f t="shared" si="4"/>
        <v>3.7894577080474328</v>
      </c>
      <c r="J9" s="3"/>
      <c r="K9" s="15">
        <f t="shared" si="5"/>
        <v>2.1935122034680088</v>
      </c>
      <c r="L9" s="15">
        <f t="shared" si="6"/>
        <v>2.4595031208979128</v>
      </c>
      <c r="M9" s="15">
        <f t="shared" si="7"/>
        <v>2.7254940383278168</v>
      </c>
      <c r="N9" s="15">
        <f t="shared" si="8"/>
        <v>2.9028213166144194</v>
      </c>
      <c r="O9" s="15">
        <f t="shared" si="9"/>
        <v>3.0801485949010221</v>
      </c>
      <c r="P9" s="15">
        <f t="shared" si="10"/>
        <v>3.3461395123309261</v>
      </c>
      <c r="Q9" s="15">
        <f t="shared" si="11"/>
        <v>3.6121304297608301</v>
      </c>
    </row>
    <row r="10" spans="1:17" x14ac:dyDescent="0.55000000000000004">
      <c r="A10" s="8" t="s">
        <v>23</v>
      </c>
      <c r="B10" s="3" t="s">
        <v>14</v>
      </c>
      <c r="C10" s="16">
        <v>2.6489028213166144</v>
      </c>
      <c r="D10" s="16">
        <v>0.86634691002740227</v>
      </c>
      <c r="E10" s="15">
        <f t="shared" si="0"/>
        <v>1.782555911289212</v>
      </c>
      <c r="F10" s="15">
        <f t="shared" si="1"/>
        <v>2.2157293663029134</v>
      </c>
      <c r="G10" s="15">
        <f t="shared" si="2"/>
        <v>2.6489028213166144</v>
      </c>
      <c r="H10" s="15">
        <f t="shared" si="3"/>
        <v>3.0820762763303153</v>
      </c>
      <c r="I10" s="15">
        <f t="shared" si="4"/>
        <v>3.5152497313440167</v>
      </c>
      <c r="J10" s="3"/>
      <c r="K10" s="15">
        <f t="shared" si="5"/>
        <v>1.9558252932946925</v>
      </c>
      <c r="L10" s="15">
        <f t="shared" si="6"/>
        <v>2.2157293663029134</v>
      </c>
      <c r="M10" s="15">
        <f t="shared" si="7"/>
        <v>2.4756334393111339</v>
      </c>
      <c r="N10" s="15">
        <f t="shared" si="8"/>
        <v>2.6489028213166144</v>
      </c>
      <c r="O10" s="15">
        <f t="shared" si="9"/>
        <v>2.8221722033220948</v>
      </c>
      <c r="P10" s="15">
        <f t="shared" si="10"/>
        <v>3.0820762763303153</v>
      </c>
      <c r="Q10" s="15">
        <f t="shared" si="11"/>
        <v>3.3419803493385363</v>
      </c>
    </row>
    <row r="11" spans="1:17" x14ac:dyDescent="0.55000000000000004">
      <c r="A11" s="8" t="s">
        <v>24</v>
      </c>
      <c r="B11" s="3" t="s">
        <v>14</v>
      </c>
      <c r="C11" s="16">
        <v>2.8463949843260199</v>
      </c>
      <c r="D11" s="16">
        <v>0.88572422527850259</v>
      </c>
      <c r="E11" s="15">
        <f t="shared" si="0"/>
        <v>1.9606707590475172</v>
      </c>
      <c r="F11" s="15">
        <f t="shared" si="1"/>
        <v>2.4035328716867688</v>
      </c>
      <c r="G11" s="15">
        <f t="shared" si="2"/>
        <v>2.8463949843260199</v>
      </c>
      <c r="H11" s="15">
        <f t="shared" si="3"/>
        <v>3.289257096965271</v>
      </c>
      <c r="I11" s="15">
        <f t="shared" si="4"/>
        <v>3.7321192096045226</v>
      </c>
      <c r="J11" s="3"/>
      <c r="K11" s="15">
        <f t="shared" si="5"/>
        <v>2.1378156041032179</v>
      </c>
      <c r="L11" s="15">
        <f t="shared" si="6"/>
        <v>2.4035328716867688</v>
      </c>
      <c r="M11" s="15">
        <f t="shared" si="7"/>
        <v>2.6692501392703192</v>
      </c>
      <c r="N11" s="15">
        <f t="shared" si="8"/>
        <v>2.8463949843260199</v>
      </c>
      <c r="O11" s="15">
        <f t="shared" si="9"/>
        <v>3.0235398293817206</v>
      </c>
      <c r="P11" s="15">
        <f t="shared" si="10"/>
        <v>3.289257096965271</v>
      </c>
      <c r="Q11" s="15">
        <f t="shared" si="11"/>
        <v>3.5549743645488219</v>
      </c>
    </row>
    <row r="12" spans="1:17" x14ac:dyDescent="0.55000000000000004">
      <c r="A12" s="12" t="s">
        <v>25</v>
      </c>
      <c r="B12" s="10" t="s">
        <v>14</v>
      </c>
      <c r="C12" s="17">
        <v>2.9467084639498426</v>
      </c>
      <c r="D12" s="17">
        <v>0.83570864722183191</v>
      </c>
      <c r="E12" s="18">
        <f t="shared" si="0"/>
        <v>2.1109998167280106</v>
      </c>
      <c r="F12" s="18">
        <f t="shared" si="1"/>
        <v>2.5288541403389266</v>
      </c>
      <c r="G12" s="18">
        <f t="shared" si="2"/>
        <v>2.9467084639498426</v>
      </c>
      <c r="H12" s="18">
        <f t="shared" si="3"/>
        <v>3.3645627875607587</v>
      </c>
      <c r="I12" s="18">
        <f t="shared" si="4"/>
        <v>3.7824171111716747</v>
      </c>
      <c r="J12" s="10"/>
      <c r="K12" s="18">
        <f t="shared" si="5"/>
        <v>2.2781415461723773</v>
      </c>
      <c r="L12" s="18">
        <f t="shared" si="6"/>
        <v>2.5288541403389266</v>
      </c>
      <c r="M12" s="18">
        <f t="shared" si="7"/>
        <v>2.7795667345054764</v>
      </c>
      <c r="N12" s="18">
        <f t="shared" si="8"/>
        <v>2.9467084639498426</v>
      </c>
      <c r="O12" s="18">
        <f t="shared" si="9"/>
        <v>3.1138501933942089</v>
      </c>
      <c r="P12" s="18">
        <f t="shared" si="10"/>
        <v>3.3645627875607587</v>
      </c>
      <c r="Q12" s="18">
        <f t="shared" si="11"/>
        <v>3.615275381727308</v>
      </c>
    </row>
    <row r="13" spans="1:17" x14ac:dyDescent="0.55000000000000004">
      <c r="A13" s="7" t="s">
        <v>13</v>
      </c>
      <c r="B13" s="3" t="s">
        <v>14</v>
      </c>
      <c r="C13" s="14">
        <v>2.9148380355276906</v>
      </c>
      <c r="D13" s="14">
        <v>0.49802978145726046</v>
      </c>
      <c r="E13" s="15">
        <f t="shared" si="0"/>
        <v>2.4168082540704301</v>
      </c>
      <c r="F13" s="15">
        <f t="shared" si="1"/>
        <v>2.6658231447990604</v>
      </c>
      <c r="G13" s="15">
        <f t="shared" si="2"/>
        <v>2.9148380355276906</v>
      </c>
      <c r="H13" s="15">
        <f t="shared" si="3"/>
        <v>3.1638529262563209</v>
      </c>
      <c r="I13" s="15">
        <f t="shared" si="4"/>
        <v>3.4128678169849511</v>
      </c>
      <c r="J13" s="3"/>
      <c r="K13" s="15">
        <f t="shared" si="5"/>
        <v>2.5164142103618823</v>
      </c>
      <c r="L13" s="15">
        <f t="shared" si="6"/>
        <v>2.6658231447990604</v>
      </c>
      <c r="M13" s="15">
        <f t="shared" si="7"/>
        <v>2.8152320792362384</v>
      </c>
      <c r="N13" s="15">
        <f t="shared" si="8"/>
        <v>2.9148380355276906</v>
      </c>
      <c r="O13" s="15">
        <f t="shared" si="9"/>
        <v>3.0144439918191428</v>
      </c>
      <c r="P13" s="15">
        <f t="shared" si="10"/>
        <v>3.1638529262563209</v>
      </c>
      <c r="Q13" s="15">
        <f t="shared" si="11"/>
        <v>3.3132618606934989</v>
      </c>
    </row>
    <row r="14" spans="1:17" x14ac:dyDescent="0.55000000000000004">
      <c r="A14" s="8" t="s">
        <v>26</v>
      </c>
      <c r="B14" s="3" t="s">
        <v>14</v>
      </c>
      <c r="C14" s="16">
        <v>2.6457680250783717</v>
      </c>
      <c r="D14" s="16">
        <v>0.69909247388216134</v>
      </c>
      <c r="E14" s="15">
        <f t="shared" si="0"/>
        <v>1.9466755511962104</v>
      </c>
      <c r="F14" s="15">
        <f t="shared" si="1"/>
        <v>2.2962217881372911</v>
      </c>
      <c r="G14" s="15">
        <f t="shared" si="2"/>
        <v>2.6457680250783717</v>
      </c>
      <c r="H14" s="15">
        <f t="shared" si="3"/>
        <v>2.9953142620194524</v>
      </c>
      <c r="I14" s="15">
        <f t="shared" si="4"/>
        <v>3.3448604989605331</v>
      </c>
      <c r="J14" s="3"/>
      <c r="K14" s="15">
        <f t="shared" si="5"/>
        <v>2.0864940459726427</v>
      </c>
      <c r="L14" s="15">
        <f t="shared" si="6"/>
        <v>2.2962217881372911</v>
      </c>
      <c r="M14" s="15">
        <f t="shared" si="7"/>
        <v>2.5059495303019395</v>
      </c>
      <c r="N14" s="15">
        <f t="shared" si="8"/>
        <v>2.6457680250783717</v>
      </c>
      <c r="O14" s="15">
        <f t="shared" si="9"/>
        <v>2.785586519854804</v>
      </c>
      <c r="P14" s="15">
        <f t="shared" si="10"/>
        <v>2.9953142620194524</v>
      </c>
      <c r="Q14" s="15">
        <f t="shared" si="11"/>
        <v>3.2050420041841008</v>
      </c>
    </row>
    <row r="15" spans="1:17" x14ac:dyDescent="0.55000000000000004">
      <c r="A15" s="8" t="s">
        <v>27</v>
      </c>
      <c r="B15" s="3" t="s">
        <v>14</v>
      </c>
      <c r="C15" s="16">
        <v>2.9435736677115987</v>
      </c>
      <c r="D15" s="16">
        <v>0.77901793929580454</v>
      </c>
      <c r="E15" s="15">
        <f t="shared" si="0"/>
        <v>2.1645557284157944</v>
      </c>
      <c r="F15" s="15">
        <f t="shared" si="1"/>
        <v>2.5540646980636965</v>
      </c>
      <c r="G15" s="15">
        <f t="shared" si="2"/>
        <v>2.9435736677115987</v>
      </c>
      <c r="H15" s="15">
        <f t="shared" si="3"/>
        <v>3.3330826373595008</v>
      </c>
      <c r="I15" s="15">
        <f t="shared" si="4"/>
        <v>3.722591607007403</v>
      </c>
      <c r="J15" s="3"/>
      <c r="K15" s="15">
        <f t="shared" si="5"/>
        <v>2.320359316274955</v>
      </c>
      <c r="L15" s="15">
        <f t="shared" si="6"/>
        <v>2.5540646980636965</v>
      </c>
      <c r="M15" s="15">
        <f t="shared" si="7"/>
        <v>2.7877700798524376</v>
      </c>
      <c r="N15" s="15">
        <f t="shared" si="8"/>
        <v>2.9435736677115987</v>
      </c>
      <c r="O15" s="15">
        <f t="shared" si="9"/>
        <v>3.0993772555707597</v>
      </c>
      <c r="P15" s="15">
        <f t="shared" si="10"/>
        <v>3.3330826373595008</v>
      </c>
      <c r="Q15" s="15">
        <f t="shared" si="11"/>
        <v>3.5667880191482424</v>
      </c>
    </row>
    <row r="16" spans="1:17" x14ac:dyDescent="0.55000000000000004">
      <c r="A16" s="8" t="s">
        <v>28</v>
      </c>
      <c r="B16" s="3" t="s">
        <v>14</v>
      </c>
      <c r="C16" s="16">
        <v>2.9028213166144208</v>
      </c>
      <c r="D16" s="16">
        <v>0.6958716103998821</v>
      </c>
      <c r="E16" s="15">
        <f t="shared" si="0"/>
        <v>2.2069497062145387</v>
      </c>
      <c r="F16" s="15">
        <f t="shared" si="1"/>
        <v>2.5548855114144797</v>
      </c>
      <c r="G16" s="15">
        <f t="shared" si="2"/>
        <v>2.9028213166144208</v>
      </c>
      <c r="H16" s="15">
        <f t="shared" si="3"/>
        <v>3.2507571218143618</v>
      </c>
      <c r="I16" s="15">
        <f t="shared" si="4"/>
        <v>3.5986929270143029</v>
      </c>
      <c r="J16" s="3"/>
      <c r="K16" s="15">
        <f t="shared" si="5"/>
        <v>2.3461240282945148</v>
      </c>
      <c r="L16" s="15">
        <f t="shared" si="6"/>
        <v>2.5548855114144797</v>
      </c>
      <c r="M16" s="15">
        <f t="shared" si="7"/>
        <v>2.7636469945344442</v>
      </c>
      <c r="N16" s="15">
        <f t="shared" si="8"/>
        <v>2.9028213166144208</v>
      </c>
      <c r="O16" s="15">
        <f t="shared" si="9"/>
        <v>3.0419956386943974</v>
      </c>
      <c r="P16" s="15">
        <f t="shared" si="10"/>
        <v>3.2507571218143618</v>
      </c>
      <c r="Q16" s="15">
        <f t="shared" si="11"/>
        <v>3.4595186049343267</v>
      </c>
    </row>
    <row r="17" spans="1:19" x14ac:dyDescent="0.55000000000000004">
      <c r="A17" s="8" t="s">
        <v>62</v>
      </c>
      <c r="B17" s="3" t="s">
        <v>14</v>
      </c>
      <c r="C17" s="16">
        <v>2.9216300940438882</v>
      </c>
      <c r="D17" s="16">
        <v>0.75868297078600822</v>
      </c>
      <c r="E17" s="15">
        <f t="shared" si="0"/>
        <v>2.1629471232578799</v>
      </c>
      <c r="F17" s="15">
        <f t="shared" si="1"/>
        <v>2.542288608650884</v>
      </c>
      <c r="G17" s="15">
        <f t="shared" si="2"/>
        <v>2.9216300940438882</v>
      </c>
      <c r="H17" s="15">
        <f t="shared" si="3"/>
        <v>3.3009715794368923</v>
      </c>
      <c r="I17" s="15">
        <f t="shared" si="4"/>
        <v>3.6803130648298965</v>
      </c>
      <c r="J17" s="3"/>
      <c r="K17" s="15">
        <f t="shared" si="5"/>
        <v>2.3146837174150816</v>
      </c>
      <c r="L17" s="15">
        <f t="shared" si="6"/>
        <v>2.542288608650884</v>
      </c>
      <c r="M17" s="15">
        <f t="shared" si="7"/>
        <v>2.7698934998866864</v>
      </c>
      <c r="N17" s="15">
        <f t="shared" si="8"/>
        <v>2.9216300940438882</v>
      </c>
      <c r="O17" s="15">
        <f t="shared" si="9"/>
        <v>3.0733666882010899</v>
      </c>
      <c r="P17" s="15">
        <f t="shared" si="10"/>
        <v>3.3009715794368923</v>
      </c>
      <c r="Q17" s="15">
        <f t="shared" si="11"/>
        <v>3.5285764706726948</v>
      </c>
    </row>
    <row r="18" spans="1:19" x14ac:dyDescent="0.55000000000000004">
      <c r="A18" s="8" t="s">
        <v>29</v>
      </c>
      <c r="B18" s="3" t="s">
        <v>14</v>
      </c>
      <c r="C18" s="16">
        <v>3.3479623824451408</v>
      </c>
      <c r="D18" s="16">
        <v>0.60494860623901991</v>
      </c>
      <c r="E18" s="15">
        <f t="shared" si="0"/>
        <v>2.7430137762061211</v>
      </c>
      <c r="F18" s="15">
        <f t="shared" si="1"/>
        <v>3.0454880793256307</v>
      </c>
      <c r="G18" s="15">
        <f t="shared" si="2"/>
        <v>3.3479623824451408</v>
      </c>
      <c r="H18" s="15">
        <f t="shared" si="3"/>
        <v>3.6504366855646508</v>
      </c>
      <c r="I18" s="15">
        <f t="shared" si="4"/>
        <v>3.9529109886841605</v>
      </c>
      <c r="J18" s="3"/>
      <c r="K18" s="15">
        <f t="shared" si="5"/>
        <v>2.8640034974539246</v>
      </c>
      <c r="L18" s="15">
        <f t="shared" si="6"/>
        <v>3.0454880793256307</v>
      </c>
      <c r="M18" s="15">
        <f t="shared" si="7"/>
        <v>3.2269726611973368</v>
      </c>
      <c r="N18" s="15">
        <f t="shared" si="8"/>
        <v>3.3479623824451408</v>
      </c>
      <c r="O18" s="15">
        <f t="shared" si="9"/>
        <v>3.4689521036929447</v>
      </c>
      <c r="P18" s="15">
        <f t="shared" si="10"/>
        <v>3.6504366855646508</v>
      </c>
      <c r="Q18" s="15">
        <f t="shared" si="11"/>
        <v>3.831921267436357</v>
      </c>
    </row>
    <row r="19" spans="1:19" x14ac:dyDescent="0.55000000000000004">
      <c r="A19" s="12" t="s">
        <v>30</v>
      </c>
      <c r="B19" s="10" t="s">
        <v>14</v>
      </c>
      <c r="C19" s="17">
        <v>2.727272727272728</v>
      </c>
      <c r="D19" s="17">
        <v>0.82658790823482442</v>
      </c>
      <c r="E19" s="18">
        <f t="shared" si="0"/>
        <v>1.9006848190379035</v>
      </c>
      <c r="F19" s="18">
        <f t="shared" si="1"/>
        <v>2.3139787731553159</v>
      </c>
      <c r="G19" s="18">
        <f t="shared" si="2"/>
        <v>2.727272727272728</v>
      </c>
      <c r="H19" s="18">
        <f t="shared" si="3"/>
        <v>3.1405666813901401</v>
      </c>
      <c r="I19" s="18">
        <f t="shared" si="4"/>
        <v>3.5538606355075526</v>
      </c>
      <c r="J19" s="10"/>
      <c r="K19" s="18">
        <f t="shared" si="5"/>
        <v>2.0660024006848685</v>
      </c>
      <c r="L19" s="18">
        <f t="shared" si="6"/>
        <v>2.3139787731553159</v>
      </c>
      <c r="M19" s="18">
        <f t="shared" si="7"/>
        <v>2.5619551456257632</v>
      </c>
      <c r="N19" s="18">
        <f t="shared" si="8"/>
        <v>2.727272727272728</v>
      </c>
      <c r="O19" s="18">
        <f t="shared" si="9"/>
        <v>2.8925903089196927</v>
      </c>
      <c r="P19" s="18">
        <f t="shared" si="10"/>
        <v>3.1405666813901401</v>
      </c>
      <c r="Q19" s="18">
        <f t="shared" si="11"/>
        <v>3.3885430538605874</v>
      </c>
    </row>
    <row r="20" spans="1:19" x14ac:dyDescent="0.55000000000000004">
      <c r="A20" s="7" t="s">
        <v>31</v>
      </c>
      <c r="B20" s="3" t="s">
        <v>14</v>
      </c>
      <c r="C20" s="14">
        <v>2.7054452571693943</v>
      </c>
      <c r="D20" s="14">
        <v>0.51780380125184511</v>
      </c>
      <c r="E20" s="15">
        <f t="shared" si="0"/>
        <v>2.1876414559175492</v>
      </c>
      <c r="F20" s="15">
        <f t="shared" si="1"/>
        <v>2.4465433565434718</v>
      </c>
      <c r="G20" s="15">
        <f t="shared" si="2"/>
        <v>2.7054452571693943</v>
      </c>
      <c r="H20" s="15">
        <f t="shared" si="3"/>
        <v>2.9643471577953169</v>
      </c>
      <c r="I20" s="15">
        <f t="shared" si="4"/>
        <v>3.2232490584212394</v>
      </c>
      <c r="J20" s="3"/>
      <c r="K20" s="15">
        <f t="shared" si="5"/>
        <v>2.2912022161679184</v>
      </c>
      <c r="L20" s="15">
        <f t="shared" si="6"/>
        <v>2.4465433565434718</v>
      </c>
      <c r="M20" s="15">
        <f t="shared" si="7"/>
        <v>2.6018844969190251</v>
      </c>
      <c r="N20" s="15">
        <f t="shared" si="8"/>
        <v>2.7054452571693943</v>
      </c>
      <c r="O20" s="15">
        <f t="shared" si="9"/>
        <v>2.8090060174197635</v>
      </c>
      <c r="P20" s="15">
        <f t="shared" si="10"/>
        <v>2.9643471577953169</v>
      </c>
      <c r="Q20" s="15">
        <f t="shared" si="11"/>
        <v>3.1196882981708702</v>
      </c>
    </row>
    <row r="21" spans="1:19" x14ac:dyDescent="0.55000000000000004">
      <c r="A21" s="7" t="s">
        <v>32</v>
      </c>
      <c r="B21" s="3" t="s">
        <v>14</v>
      </c>
      <c r="C21" s="14">
        <v>2.7487983281086703</v>
      </c>
      <c r="D21" s="14">
        <v>0.49497593071664642</v>
      </c>
      <c r="E21" s="15">
        <f t="shared" ref="E21" si="12">C21-D21</f>
        <v>2.2538223973920237</v>
      </c>
      <c r="F21" s="15">
        <f t="shared" ref="F21" si="13">C21-0.5*D21</f>
        <v>2.5013103627503472</v>
      </c>
      <c r="G21" s="15">
        <f t="shared" ref="G21" si="14">C21</f>
        <v>2.7487983281086703</v>
      </c>
      <c r="H21" s="15">
        <f t="shared" ref="H21" si="15">C21+0.5*D21</f>
        <v>2.9962862934669934</v>
      </c>
      <c r="I21" s="15">
        <f t="shared" ref="I21" si="16">C21+D21</f>
        <v>3.2437742588253169</v>
      </c>
      <c r="J21" s="3"/>
      <c r="K21" s="15">
        <f t="shared" ref="K21" si="17">C21-0.8*D21</f>
        <v>2.3528175835353533</v>
      </c>
      <c r="L21" s="15">
        <f t="shared" ref="L21" si="18">C21-0.5*D21</f>
        <v>2.5013103627503472</v>
      </c>
      <c r="M21" s="15">
        <f t="shared" ref="M21" si="19">C21-0.2*D21</f>
        <v>2.6498031419653412</v>
      </c>
      <c r="N21" s="15">
        <f t="shared" ref="N21" si="20">C21</f>
        <v>2.7487983281086703</v>
      </c>
      <c r="O21" s="15">
        <f t="shared" ref="O21" si="21">C21+0.2*D21</f>
        <v>2.8477935142519994</v>
      </c>
      <c r="P21" s="15">
        <f t="shared" ref="P21" si="22">C21+0.5*D21</f>
        <v>2.9962862934669934</v>
      </c>
      <c r="Q21" s="15">
        <f t="shared" ref="Q21" si="23">C21+0.8*D21</f>
        <v>3.1447790726819873</v>
      </c>
    </row>
    <row r="22" spans="1:19" x14ac:dyDescent="0.55000000000000004">
      <c r="A22" s="8" t="s">
        <v>33</v>
      </c>
      <c r="B22" s="3" t="s">
        <v>14</v>
      </c>
      <c r="C22" s="16">
        <v>2.5161964472309304</v>
      </c>
      <c r="D22" s="16">
        <v>0.72756374944410052</v>
      </c>
      <c r="E22" s="15">
        <f t="shared" si="0"/>
        <v>1.7886326977868299</v>
      </c>
      <c r="F22" s="15">
        <f t="shared" si="1"/>
        <v>2.1524145725088801</v>
      </c>
      <c r="G22" s="15">
        <f t="shared" si="2"/>
        <v>2.5161964472309304</v>
      </c>
      <c r="H22" s="15">
        <f t="shared" si="3"/>
        <v>2.8799783219529806</v>
      </c>
      <c r="I22" s="15">
        <f t="shared" si="4"/>
        <v>3.2437601966750309</v>
      </c>
      <c r="J22" s="3"/>
      <c r="K22" s="15">
        <f t="shared" si="5"/>
        <v>1.9341454476756499</v>
      </c>
      <c r="L22" s="15">
        <f t="shared" si="6"/>
        <v>2.1524145725088801</v>
      </c>
      <c r="M22" s="15">
        <f t="shared" si="7"/>
        <v>2.3706836973421104</v>
      </c>
      <c r="N22" s="15">
        <f t="shared" si="8"/>
        <v>2.5161964472309304</v>
      </c>
      <c r="O22" s="15">
        <f t="shared" si="9"/>
        <v>2.6617091971197504</v>
      </c>
      <c r="P22" s="15">
        <f t="shared" si="10"/>
        <v>2.8799783219529806</v>
      </c>
      <c r="Q22" s="15">
        <f t="shared" si="11"/>
        <v>3.0982474467862109</v>
      </c>
      <c r="S22" s="4"/>
    </row>
    <row r="23" spans="1:19" x14ac:dyDescent="0.55000000000000004">
      <c r="A23" s="8" t="s">
        <v>34</v>
      </c>
      <c r="B23" s="3" t="s">
        <v>14</v>
      </c>
      <c r="C23" s="16">
        <v>2.6760710553813998</v>
      </c>
      <c r="D23" s="16">
        <v>0.65629939007638938</v>
      </c>
      <c r="E23" s="15">
        <f t="shared" si="0"/>
        <v>2.0197716653050106</v>
      </c>
      <c r="F23" s="15">
        <f t="shared" si="1"/>
        <v>2.347921360343205</v>
      </c>
      <c r="G23" s="15">
        <f t="shared" si="2"/>
        <v>2.6760710553813998</v>
      </c>
      <c r="H23" s="15">
        <f t="shared" si="3"/>
        <v>3.0042207504195946</v>
      </c>
      <c r="I23" s="15">
        <f t="shared" si="4"/>
        <v>3.3323704454577889</v>
      </c>
      <c r="J23" s="3"/>
      <c r="K23" s="15">
        <f t="shared" si="5"/>
        <v>2.151031543320288</v>
      </c>
      <c r="L23" s="15">
        <f t="shared" si="6"/>
        <v>2.347921360343205</v>
      </c>
      <c r="M23" s="15">
        <f t="shared" si="7"/>
        <v>2.5448111773661219</v>
      </c>
      <c r="N23" s="15">
        <f t="shared" si="8"/>
        <v>2.6760710553813998</v>
      </c>
      <c r="O23" s="15">
        <f t="shared" si="9"/>
        <v>2.8073309333966776</v>
      </c>
      <c r="P23" s="15">
        <f t="shared" si="10"/>
        <v>3.0042207504195946</v>
      </c>
      <c r="Q23" s="15">
        <f t="shared" si="11"/>
        <v>3.2011105674425115</v>
      </c>
    </row>
    <row r="24" spans="1:19" x14ac:dyDescent="0.55000000000000004">
      <c r="A24" s="8" t="s">
        <v>35</v>
      </c>
      <c r="B24" s="3" t="s">
        <v>14</v>
      </c>
      <c r="C24" s="16">
        <v>3.1389759665621746</v>
      </c>
      <c r="D24" s="16">
        <v>0.6846496472885879</v>
      </c>
      <c r="E24" s="15">
        <f t="shared" si="0"/>
        <v>2.4543263192735867</v>
      </c>
      <c r="F24" s="15">
        <f t="shared" si="1"/>
        <v>2.7966511429178809</v>
      </c>
      <c r="G24" s="15">
        <f t="shared" si="2"/>
        <v>3.1389759665621746</v>
      </c>
      <c r="H24" s="15">
        <f t="shared" si="3"/>
        <v>3.4813007902064683</v>
      </c>
      <c r="I24" s="15">
        <f t="shared" si="4"/>
        <v>3.8236256138507625</v>
      </c>
      <c r="J24" s="3"/>
      <c r="K24" s="15">
        <f t="shared" si="5"/>
        <v>2.5912562487313044</v>
      </c>
      <c r="L24" s="15">
        <f t="shared" si="6"/>
        <v>2.7966511429178809</v>
      </c>
      <c r="M24" s="15">
        <f t="shared" si="7"/>
        <v>3.0020460371044568</v>
      </c>
      <c r="N24" s="15">
        <f t="shared" si="8"/>
        <v>3.1389759665621746</v>
      </c>
      <c r="O24" s="15">
        <f t="shared" si="9"/>
        <v>3.2759058960198923</v>
      </c>
      <c r="P24" s="15">
        <f t="shared" si="10"/>
        <v>3.4813007902064683</v>
      </c>
      <c r="Q24" s="15">
        <f t="shared" si="11"/>
        <v>3.6866956843930447</v>
      </c>
    </row>
    <row r="25" spans="1:19" x14ac:dyDescent="0.55000000000000004">
      <c r="A25" s="8" t="s">
        <v>36</v>
      </c>
      <c r="B25" s="3" t="s">
        <v>14</v>
      </c>
      <c r="C25" s="16">
        <v>2.5517241379310325</v>
      </c>
      <c r="D25" s="16">
        <v>0.82967098071429946</v>
      </c>
      <c r="E25" s="15">
        <f t="shared" si="0"/>
        <v>1.722053157216733</v>
      </c>
      <c r="F25" s="15">
        <f t="shared" si="1"/>
        <v>2.1368886475738829</v>
      </c>
      <c r="G25" s="15">
        <f t="shared" si="2"/>
        <v>2.5517241379310325</v>
      </c>
      <c r="H25" s="15">
        <f t="shared" si="3"/>
        <v>2.9665596282881821</v>
      </c>
      <c r="I25" s="15">
        <f t="shared" si="4"/>
        <v>3.3813951186453322</v>
      </c>
      <c r="J25" s="3"/>
      <c r="K25" s="15">
        <f t="shared" si="5"/>
        <v>1.887987353359593</v>
      </c>
      <c r="L25" s="15">
        <f t="shared" si="6"/>
        <v>2.1368886475738829</v>
      </c>
      <c r="M25" s="15">
        <f t="shared" si="7"/>
        <v>2.3857899417881727</v>
      </c>
      <c r="N25" s="15">
        <f t="shared" si="8"/>
        <v>2.5517241379310325</v>
      </c>
      <c r="O25" s="15">
        <f t="shared" si="9"/>
        <v>2.7176583340738922</v>
      </c>
      <c r="P25" s="15">
        <f t="shared" si="10"/>
        <v>2.9665596282881821</v>
      </c>
      <c r="Q25" s="15">
        <f t="shared" si="11"/>
        <v>3.215460922502472</v>
      </c>
    </row>
    <row r="26" spans="1:19" x14ac:dyDescent="0.55000000000000004">
      <c r="A26" s="8" t="s">
        <v>37</v>
      </c>
      <c r="B26" s="3" t="s">
        <v>14</v>
      </c>
      <c r="C26" s="16">
        <v>2.717868338557996</v>
      </c>
      <c r="D26" s="16">
        <v>0.72382663772389411</v>
      </c>
      <c r="E26" s="15">
        <f t="shared" si="0"/>
        <v>1.994041700834102</v>
      </c>
      <c r="F26" s="15">
        <f t="shared" si="1"/>
        <v>2.355955019696049</v>
      </c>
      <c r="G26" s="15">
        <f t="shared" si="2"/>
        <v>2.717868338557996</v>
      </c>
      <c r="H26" s="15">
        <f t="shared" si="3"/>
        <v>3.079781657419943</v>
      </c>
      <c r="I26" s="15">
        <f t="shared" si="4"/>
        <v>3.44169497628189</v>
      </c>
      <c r="J26" s="3"/>
      <c r="K26" s="15">
        <f t="shared" si="5"/>
        <v>2.1388070283788805</v>
      </c>
      <c r="L26" s="15">
        <f t="shared" si="6"/>
        <v>2.355955019696049</v>
      </c>
      <c r="M26" s="15">
        <f t="shared" si="7"/>
        <v>2.5731030110132171</v>
      </c>
      <c r="N26" s="15">
        <f t="shared" si="8"/>
        <v>2.717868338557996</v>
      </c>
      <c r="O26" s="15">
        <f t="shared" si="9"/>
        <v>2.8626336661027749</v>
      </c>
      <c r="P26" s="15">
        <f t="shared" si="10"/>
        <v>3.079781657419943</v>
      </c>
      <c r="Q26" s="15">
        <f t="shared" si="11"/>
        <v>3.2969296487371116</v>
      </c>
    </row>
    <row r="27" spans="1:19" x14ac:dyDescent="0.55000000000000004">
      <c r="A27" s="8" t="s">
        <v>38</v>
      </c>
      <c r="B27" s="3" t="s">
        <v>14</v>
      </c>
      <c r="C27" s="16">
        <v>2.8307210031347942</v>
      </c>
      <c r="D27" s="16">
        <v>1.0230963825952537</v>
      </c>
      <c r="E27" s="15">
        <f t="shared" si="0"/>
        <v>1.8076246205395405</v>
      </c>
      <c r="F27" s="15">
        <f t="shared" si="1"/>
        <v>2.3191728118371673</v>
      </c>
      <c r="G27" s="15">
        <f t="shared" si="2"/>
        <v>2.8307210031347942</v>
      </c>
      <c r="H27" s="15">
        <f t="shared" si="3"/>
        <v>3.3422691944324212</v>
      </c>
      <c r="I27" s="15">
        <f t="shared" si="4"/>
        <v>3.8538173857300482</v>
      </c>
      <c r="J27" s="3"/>
      <c r="K27" s="15">
        <f t="shared" si="5"/>
        <v>2.0122438970585912</v>
      </c>
      <c r="L27" s="15">
        <f t="shared" si="6"/>
        <v>2.3191728118371673</v>
      </c>
      <c r="M27" s="15">
        <f t="shared" si="7"/>
        <v>2.6261017266157434</v>
      </c>
      <c r="N27" s="15">
        <f t="shared" si="8"/>
        <v>2.8307210031347942</v>
      </c>
      <c r="O27" s="15">
        <f t="shared" si="9"/>
        <v>3.0353402796538451</v>
      </c>
      <c r="P27" s="15">
        <f t="shared" si="10"/>
        <v>3.3422691944324212</v>
      </c>
      <c r="Q27" s="15">
        <f t="shared" si="11"/>
        <v>3.6491981092109973</v>
      </c>
    </row>
    <row r="28" spans="1:19" x14ac:dyDescent="0.55000000000000004">
      <c r="A28" s="8" t="s">
        <v>39</v>
      </c>
      <c r="B28" s="3" t="s">
        <v>14</v>
      </c>
      <c r="C28" s="16">
        <v>2.6081504702194347</v>
      </c>
      <c r="D28" s="16">
        <v>0.76482992062039101</v>
      </c>
      <c r="E28" s="15">
        <f t="shared" si="0"/>
        <v>1.8433205495990437</v>
      </c>
      <c r="F28" s="15">
        <f t="shared" si="1"/>
        <v>2.2257355099092391</v>
      </c>
      <c r="G28" s="15">
        <f t="shared" si="2"/>
        <v>2.6081504702194347</v>
      </c>
      <c r="H28" s="15">
        <f t="shared" si="3"/>
        <v>2.9905654305296303</v>
      </c>
      <c r="I28" s="15">
        <f t="shared" si="4"/>
        <v>3.3729803908398255</v>
      </c>
      <c r="J28" s="3"/>
      <c r="K28" s="15">
        <f t="shared" si="5"/>
        <v>1.9962865337231217</v>
      </c>
      <c r="L28" s="15">
        <f t="shared" si="6"/>
        <v>2.2257355099092391</v>
      </c>
      <c r="M28" s="15">
        <f t="shared" si="7"/>
        <v>2.4551844860953564</v>
      </c>
      <c r="N28" s="15">
        <f t="shared" si="8"/>
        <v>2.6081504702194347</v>
      </c>
      <c r="O28" s="15">
        <f t="shared" si="9"/>
        <v>2.7611164543435129</v>
      </c>
      <c r="P28" s="15">
        <f t="shared" si="10"/>
        <v>2.9905654305296303</v>
      </c>
      <c r="Q28" s="15">
        <f t="shared" si="11"/>
        <v>3.2200144067157477</v>
      </c>
    </row>
    <row r="29" spans="1:19" x14ac:dyDescent="0.55000000000000004">
      <c r="A29" s="8" t="s">
        <v>40</v>
      </c>
      <c r="B29" s="3" t="s">
        <v>14</v>
      </c>
      <c r="C29" s="16">
        <v>3.0282131661442007</v>
      </c>
      <c r="D29" s="16">
        <v>0.73276009936563391</v>
      </c>
      <c r="E29" s="15">
        <f t="shared" si="0"/>
        <v>2.2954530667785669</v>
      </c>
      <c r="F29" s="15">
        <f t="shared" si="1"/>
        <v>2.6618331164613838</v>
      </c>
      <c r="G29" s="15">
        <f t="shared" si="2"/>
        <v>3.0282131661442007</v>
      </c>
      <c r="H29" s="15">
        <f t="shared" si="3"/>
        <v>3.3945932158270176</v>
      </c>
      <c r="I29" s="15">
        <f t="shared" si="4"/>
        <v>3.7609732655098345</v>
      </c>
      <c r="J29" s="3"/>
      <c r="K29" s="15">
        <f t="shared" si="5"/>
        <v>2.4420050866516934</v>
      </c>
      <c r="L29" s="15">
        <f t="shared" si="6"/>
        <v>2.6618331164613838</v>
      </c>
      <c r="M29" s="15">
        <f t="shared" si="7"/>
        <v>2.8816611462710737</v>
      </c>
      <c r="N29" s="15">
        <f t="shared" si="8"/>
        <v>3.0282131661442007</v>
      </c>
      <c r="O29" s="15">
        <f t="shared" si="9"/>
        <v>3.1747651860173276</v>
      </c>
      <c r="P29" s="15">
        <f t="shared" si="10"/>
        <v>3.3945932158270176</v>
      </c>
      <c r="Q29" s="15">
        <f t="shared" si="11"/>
        <v>3.614421245636708</v>
      </c>
    </row>
    <row r="30" spans="1:19" x14ac:dyDescent="0.55000000000000004">
      <c r="A30" s="8" t="s">
        <v>41</v>
      </c>
      <c r="B30" s="3" t="s">
        <v>14</v>
      </c>
      <c r="C30" s="16">
        <v>2.7178683385579965</v>
      </c>
      <c r="D30" s="16">
        <v>0.80213580946407681</v>
      </c>
      <c r="E30" s="15">
        <f t="shared" si="0"/>
        <v>1.9157325290939196</v>
      </c>
      <c r="F30" s="15">
        <f t="shared" si="1"/>
        <v>2.316800433825958</v>
      </c>
      <c r="G30" s="15">
        <f t="shared" si="2"/>
        <v>2.7178683385579965</v>
      </c>
      <c r="H30" s="15">
        <f t="shared" si="3"/>
        <v>3.1189362432900349</v>
      </c>
      <c r="I30" s="15">
        <f t="shared" si="4"/>
        <v>3.5200041480220734</v>
      </c>
      <c r="J30" s="3"/>
      <c r="K30" s="15">
        <f t="shared" si="5"/>
        <v>2.076159690986735</v>
      </c>
      <c r="L30" s="15">
        <f t="shared" si="6"/>
        <v>2.316800433825958</v>
      </c>
      <c r="M30" s="15">
        <f t="shared" si="7"/>
        <v>2.557441176665181</v>
      </c>
      <c r="N30" s="15">
        <f t="shared" si="8"/>
        <v>2.7178683385579965</v>
      </c>
      <c r="O30" s="15">
        <f t="shared" si="9"/>
        <v>2.878295500450812</v>
      </c>
      <c r="P30" s="15">
        <f t="shared" si="10"/>
        <v>3.1189362432900349</v>
      </c>
      <c r="Q30" s="15">
        <f t="shared" si="11"/>
        <v>3.3595769861292579</v>
      </c>
    </row>
    <row r="31" spans="1:19" x14ac:dyDescent="0.55000000000000004">
      <c r="A31" s="12" t="s">
        <v>42</v>
      </c>
      <c r="B31" s="10" t="s">
        <v>14</v>
      </c>
      <c r="C31" s="17">
        <v>2.7021943573667708</v>
      </c>
      <c r="D31" s="17">
        <v>0.76624639277028239</v>
      </c>
      <c r="E31" s="18">
        <f t="shared" si="0"/>
        <v>1.9359479645964885</v>
      </c>
      <c r="F31" s="18">
        <f t="shared" si="1"/>
        <v>2.3190711609816295</v>
      </c>
      <c r="G31" s="18">
        <f t="shared" si="2"/>
        <v>2.7021943573667708</v>
      </c>
      <c r="H31" s="18">
        <f t="shared" si="3"/>
        <v>3.0853175537519122</v>
      </c>
      <c r="I31" s="18">
        <f t="shared" si="4"/>
        <v>3.4684407501370531</v>
      </c>
      <c r="J31" s="10"/>
      <c r="K31" s="18">
        <f t="shared" si="5"/>
        <v>2.089197243150545</v>
      </c>
      <c r="L31" s="18">
        <f t="shared" si="6"/>
        <v>2.3190711609816295</v>
      </c>
      <c r="M31" s="18">
        <f t="shared" si="7"/>
        <v>2.5489450788127144</v>
      </c>
      <c r="N31" s="18">
        <f t="shared" si="8"/>
        <v>2.7021943573667708</v>
      </c>
      <c r="O31" s="18">
        <f t="shared" si="9"/>
        <v>2.8554436359208273</v>
      </c>
      <c r="P31" s="18">
        <f t="shared" si="10"/>
        <v>3.0853175537519122</v>
      </c>
      <c r="Q31" s="18">
        <f t="shared" si="11"/>
        <v>3.3151914715829967</v>
      </c>
    </row>
    <row r="32" spans="1:19" x14ac:dyDescent="0.55000000000000004">
      <c r="A32" s="7" t="s">
        <v>16</v>
      </c>
      <c r="B32" s="3" t="s">
        <v>14</v>
      </c>
      <c r="C32" s="14">
        <v>2.4120017913121385</v>
      </c>
      <c r="D32" s="14">
        <v>0.60177231844074597</v>
      </c>
      <c r="E32" s="15">
        <f t="shared" si="0"/>
        <v>1.8102294728713926</v>
      </c>
      <c r="F32" s="15">
        <f t="shared" si="1"/>
        <v>2.1111156320917654</v>
      </c>
      <c r="G32" s="15">
        <f t="shared" si="2"/>
        <v>2.4120017913121385</v>
      </c>
      <c r="H32" s="15">
        <f t="shared" si="3"/>
        <v>2.7128879505325116</v>
      </c>
      <c r="I32" s="15">
        <f t="shared" si="4"/>
        <v>3.0137741097528847</v>
      </c>
      <c r="J32" s="3"/>
      <c r="K32" s="15">
        <f t="shared" si="5"/>
        <v>1.9305839365595419</v>
      </c>
      <c r="L32" s="15">
        <f t="shared" si="6"/>
        <v>2.1111156320917654</v>
      </c>
      <c r="M32" s="15">
        <f t="shared" si="7"/>
        <v>2.2916473276239895</v>
      </c>
      <c r="N32" s="15">
        <f t="shared" si="8"/>
        <v>2.4120017913121385</v>
      </c>
      <c r="O32" s="15">
        <f t="shared" si="9"/>
        <v>2.5323562550002876</v>
      </c>
      <c r="P32" s="15">
        <f t="shared" si="10"/>
        <v>2.7128879505325116</v>
      </c>
      <c r="Q32" s="15">
        <f t="shared" si="11"/>
        <v>2.8934196460647352</v>
      </c>
    </row>
    <row r="33" spans="1:17" x14ac:dyDescent="0.55000000000000004">
      <c r="A33" s="8" t="s">
        <v>43</v>
      </c>
      <c r="B33" s="3" t="s">
        <v>14</v>
      </c>
      <c r="C33" s="16">
        <v>2.5673981191222568</v>
      </c>
      <c r="D33" s="16">
        <v>0.82091554280822576</v>
      </c>
      <c r="E33" s="15">
        <f t="shared" si="0"/>
        <v>1.746482576314031</v>
      </c>
      <c r="F33" s="15">
        <f t="shared" si="1"/>
        <v>2.1569403477181437</v>
      </c>
      <c r="G33" s="15">
        <f t="shared" si="2"/>
        <v>2.5673981191222568</v>
      </c>
      <c r="H33" s="15">
        <f t="shared" si="3"/>
        <v>2.9778558905263699</v>
      </c>
      <c r="I33" s="15">
        <f t="shared" si="4"/>
        <v>3.3883136619304826</v>
      </c>
      <c r="J33" s="3"/>
      <c r="K33" s="15">
        <f t="shared" si="5"/>
        <v>1.910665684875676</v>
      </c>
      <c r="L33" s="15">
        <f t="shared" si="6"/>
        <v>2.1569403477181437</v>
      </c>
      <c r="M33" s="15">
        <f t="shared" si="7"/>
        <v>2.4032150105606118</v>
      </c>
      <c r="N33" s="15">
        <f t="shared" si="8"/>
        <v>2.5673981191222568</v>
      </c>
      <c r="O33" s="15">
        <f t="shared" si="9"/>
        <v>2.7315812276839018</v>
      </c>
      <c r="P33" s="15">
        <f t="shared" si="10"/>
        <v>2.9778558905263699</v>
      </c>
      <c r="Q33" s="15">
        <f t="shared" si="11"/>
        <v>3.2241305533688376</v>
      </c>
    </row>
    <row r="34" spans="1:17" x14ac:dyDescent="0.55000000000000004">
      <c r="A34" s="8" t="s">
        <v>44</v>
      </c>
      <c r="B34" s="3" t="s">
        <v>14</v>
      </c>
      <c r="C34" s="16">
        <v>2.3354231974921627</v>
      </c>
      <c r="D34" s="16">
        <v>0.81091166543941118</v>
      </c>
      <c r="E34" s="15">
        <f t="shared" si="0"/>
        <v>1.5245115320527516</v>
      </c>
      <c r="F34" s="15">
        <f t="shared" si="1"/>
        <v>1.9299673647724571</v>
      </c>
      <c r="G34" s="15">
        <f t="shared" si="2"/>
        <v>2.3354231974921627</v>
      </c>
      <c r="H34" s="15">
        <f t="shared" si="3"/>
        <v>2.7408790302118682</v>
      </c>
      <c r="I34" s="15">
        <f t="shared" si="4"/>
        <v>3.1463348629315737</v>
      </c>
      <c r="J34" s="3"/>
      <c r="K34" s="15">
        <f t="shared" si="5"/>
        <v>1.6866938651406338</v>
      </c>
      <c r="L34" s="15">
        <f t="shared" si="6"/>
        <v>1.9299673647724571</v>
      </c>
      <c r="M34" s="15">
        <f t="shared" si="7"/>
        <v>2.1732408644042804</v>
      </c>
      <c r="N34" s="15">
        <f t="shared" si="8"/>
        <v>2.3354231974921627</v>
      </c>
      <c r="O34" s="15">
        <f t="shared" si="9"/>
        <v>2.4976055305800449</v>
      </c>
      <c r="P34" s="15">
        <f t="shared" si="10"/>
        <v>2.7408790302118682</v>
      </c>
      <c r="Q34" s="15">
        <f t="shared" si="11"/>
        <v>2.9841525298436915</v>
      </c>
    </row>
    <row r="35" spans="1:17" x14ac:dyDescent="0.55000000000000004">
      <c r="A35" s="8" t="s">
        <v>45</v>
      </c>
      <c r="B35" s="3" t="s">
        <v>14</v>
      </c>
      <c r="C35" s="16">
        <v>2.2789968652037609</v>
      </c>
      <c r="D35" s="16">
        <v>0.82829156405488169</v>
      </c>
      <c r="E35" s="15">
        <f t="shared" si="0"/>
        <v>1.4507053011488793</v>
      </c>
      <c r="F35" s="15">
        <f t="shared" si="1"/>
        <v>1.8648510831763201</v>
      </c>
      <c r="G35" s="15">
        <f t="shared" si="2"/>
        <v>2.2789968652037609</v>
      </c>
      <c r="H35" s="15">
        <f t="shared" si="3"/>
        <v>2.6931426472312019</v>
      </c>
      <c r="I35" s="15">
        <f t="shared" si="4"/>
        <v>3.1072884292586425</v>
      </c>
      <c r="J35" s="3"/>
      <c r="K35" s="15">
        <f t="shared" si="5"/>
        <v>1.6163636139598556</v>
      </c>
      <c r="L35" s="15">
        <f t="shared" si="6"/>
        <v>1.8648510831763201</v>
      </c>
      <c r="M35" s="15">
        <f t="shared" si="7"/>
        <v>2.1133385523927846</v>
      </c>
      <c r="N35" s="15">
        <f t="shared" si="8"/>
        <v>2.2789968652037609</v>
      </c>
      <c r="O35" s="15">
        <f t="shared" si="9"/>
        <v>2.4446551780147372</v>
      </c>
      <c r="P35" s="15">
        <f t="shared" si="10"/>
        <v>2.6931426472312019</v>
      </c>
      <c r="Q35" s="15">
        <f t="shared" si="11"/>
        <v>2.9416301164476661</v>
      </c>
    </row>
    <row r="36" spans="1:17" x14ac:dyDescent="0.55000000000000004">
      <c r="A36" s="8" t="s">
        <v>46</v>
      </c>
      <c r="B36" s="3" t="s">
        <v>14</v>
      </c>
      <c r="C36" s="16">
        <v>2.3416927899686515</v>
      </c>
      <c r="D36" s="16">
        <v>0.8043816444036449</v>
      </c>
      <c r="E36" s="15">
        <f t="shared" si="0"/>
        <v>1.5373111455650066</v>
      </c>
      <c r="F36" s="15">
        <f t="shared" si="1"/>
        <v>1.939501967766829</v>
      </c>
      <c r="G36" s="15">
        <f t="shared" si="2"/>
        <v>2.3416927899686515</v>
      </c>
      <c r="H36" s="15">
        <f t="shared" si="3"/>
        <v>2.7438836121704737</v>
      </c>
      <c r="I36" s="15">
        <f t="shared" si="4"/>
        <v>3.1460744343722964</v>
      </c>
      <c r="J36" s="3"/>
      <c r="K36" s="15">
        <f t="shared" si="5"/>
        <v>1.6981874744457355</v>
      </c>
      <c r="L36" s="15">
        <f t="shared" si="6"/>
        <v>1.939501967766829</v>
      </c>
      <c r="M36" s="15">
        <f t="shared" si="7"/>
        <v>2.1808164610879226</v>
      </c>
      <c r="N36" s="15">
        <f t="shared" si="8"/>
        <v>2.3416927899686515</v>
      </c>
      <c r="O36" s="15">
        <f t="shared" si="9"/>
        <v>2.5025691188493804</v>
      </c>
      <c r="P36" s="15">
        <f t="shared" si="10"/>
        <v>2.7438836121704737</v>
      </c>
      <c r="Q36" s="15">
        <f t="shared" si="11"/>
        <v>2.9851981054915675</v>
      </c>
    </row>
    <row r="37" spans="1:17" x14ac:dyDescent="0.55000000000000004">
      <c r="A37" s="8" t="s">
        <v>47</v>
      </c>
      <c r="B37" s="3" t="s">
        <v>14</v>
      </c>
      <c r="C37" s="16">
        <v>2.7398119122257052</v>
      </c>
      <c r="D37" s="16">
        <v>0.77175856669456999</v>
      </c>
      <c r="E37" s="15">
        <f t="shared" si="0"/>
        <v>1.9680533455311351</v>
      </c>
      <c r="F37" s="15">
        <f t="shared" si="1"/>
        <v>2.3539326288784204</v>
      </c>
      <c r="G37" s="15">
        <f t="shared" si="2"/>
        <v>2.7398119122257052</v>
      </c>
      <c r="H37" s="15">
        <f t="shared" si="3"/>
        <v>3.12569119557299</v>
      </c>
      <c r="I37" s="15">
        <f t="shared" si="4"/>
        <v>3.5115704789202753</v>
      </c>
      <c r="J37" s="3"/>
      <c r="K37" s="15">
        <f t="shared" si="5"/>
        <v>2.1224050588700489</v>
      </c>
      <c r="L37" s="15">
        <f t="shared" si="6"/>
        <v>2.3539326288784204</v>
      </c>
      <c r="M37" s="15">
        <f t="shared" si="7"/>
        <v>2.5854601988867913</v>
      </c>
      <c r="N37" s="15">
        <f t="shared" si="8"/>
        <v>2.7398119122257052</v>
      </c>
      <c r="O37" s="15">
        <f t="shared" si="9"/>
        <v>2.894163625564619</v>
      </c>
      <c r="P37" s="15">
        <f t="shared" si="10"/>
        <v>3.12569119557299</v>
      </c>
      <c r="Q37" s="15">
        <f t="shared" si="11"/>
        <v>3.3572187655813615</v>
      </c>
    </row>
    <row r="38" spans="1:17" x14ac:dyDescent="0.55000000000000004">
      <c r="A38" s="8" t="s">
        <v>48</v>
      </c>
      <c r="B38" s="3" t="s">
        <v>14</v>
      </c>
      <c r="C38" s="16">
        <v>2.3354231974921631</v>
      </c>
      <c r="D38" s="16">
        <v>0.76295873481631449</v>
      </c>
      <c r="E38" s="15">
        <f t="shared" si="0"/>
        <v>1.5724644626758486</v>
      </c>
      <c r="F38" s="15">
        <f t="shared" si="1"/>
        <v>1.9539438300840057</v>
      </c>
      <c r="G38" s="15">
        <f t="shared" si="2"/>
        <v>2.3354231974921631</v>
      </c>
      <c r="H38" s="15">
        <f t="shared" si="3"/>
        <v>2.7169025649003204</v>
      </c>
      <c r="I38" s="15">
        <f t="shared" si="4"/>
        <v>3.0983819323084774</v>
      </c>
      <c r="J38" s="3"/>
      <c r="K38" s="15">
        <f t="shared" si="5"/>
        <v>1.7250562096391113</v>
      </c>
      <c r="L38" s="15">
        <f t="shared" si="6"/>
        <v>1.9539438300840057</v>
      </c>
      <c r="M38" s="15">
        <f t="shared" si="7"/>
        <v>2.1828314505289002</v>
      </c>
      <c r="N38" s="15">
        <f t="shared" si="8"/>
        <v>2.3354231974921631</v>
      </c>
      <c r="O38" s="15">
        <f t="shared" si="9"/>
        <v>2.488014944455426</v>
      </c>
      <c r="P38" s="15">
        <f t="shared" si="10"/>
        <v>2.7169025649003204</v>
      </c>
      <c r="Q38" s="15">
        <f t="shared" si="11"/>
        <v>2.9457901853452149</v>
      </c>
    </row>
    <row r="39" spans="1:17" x14ac:dyDescent="0.55000000000000004">
      <c r="A39" s="12" t="s">
        <v>49</v>
      </c>
      <c r="B39" s="10" t="s">
        <v>14</v>
      </c>
      <c r="C39" s="17">
        <v>2.2852664576802511</v>
      </c>
      <c r="D39" s="17">
        <v>0.83372459811774469</v>
      </c>
      <c r="E39" s="18">
        <f t="shared" si="0"/>
        <v>1.4515418595625063</v>
      </c>
      <c r="F39" s="18">
        <f t="shared" si="1"/>
        <v>1.8684041586213787</v>
      </c>
      <c r="G39" s="18">
        <f t="shared" si="2"/>
        <v>2.2852664576802511</v>
      </c>
      <c r="H39" s="18">
        <f t="shared" si="3"/>
        <v>2.7021287567391234</v>
      </c>
      <c r="I39" s="18">
        <f t="shared" si="4"/>
        <v>3.1189910557979958</v>
      </c>
      <c r="J39" s="10"/>
      <c r="K39" s="18">
        <f t="shared" si="5"/>
        <v>1.6182867791860551</v>
      </c>
      <c r="L39" s="18">
        <f t="shared" si="6"/>
        <v>1.8684041586213787</v>
      </c>
      <c r="M39" s="18">
        <f t="shared" si="7"/>
        <v>2.1185215380567022</v>
      </c>
      <c r="N39" s="18">
        <f t="shared" si="8"/>
        <v>2.2852664576802511</v>
      </c>
      <c r="O39" s="18">
        <f t="shared" si="9"/>
        <v>2.4520113773037999</v>
      </c>
      <c r="P39" s="18">
        <f t="shared" si="10"/>
        <v>2.7021287567391234</v>
      </c>
      <c r="Q39" s="18">
        <f t="shared" si="11"/>
        <v>2.952246136174447</v>
      </c>
    </row>
    <row r="40" spans="1:17" x14ac:dyDescent="0.55000000000000004">
      <c r="A40" s="7" t="s">
        <v>50</v>
      </c>
      <c r="B40" s="3" t="s">
        <v>14</v>
      </c>
      <c r="C40" s="15">
        <v>2.9132706374085662</v>
      </c>
      <c r="D40" s="15">
        <v>0.58875766566762422</v>
      </c>
      <c r="E40" s="15">
        <f t="shared" si="0"/>
        <v>2.3245129717409418</v>
      </c>
      <c r="F40" s="15">
        <f t="shared" si="1"/>
        <v>2.618891804574754</v>
      </c>
      <c r="G40" s="15">
        <f t="shared" si="2"/>
        <v>2.9132706374085662</v>
      </c>
      <c r="H40" s="15">
        <f t="shared" si="3"/>
        <v>3.2076494702423783</v>
      </c>
      <c r="I40" s="15">
        <f t="shared" si="4"/>
        <v>3.5020283030761905</v>
      </c>
      <c r="J40" s="3"/>
      <c r="K40" s="15">
        <f t="shared" si="5"/>
        <v>2.4422645048744669</v>
      </c>
      <c r="L40" s="15">
        <f t="shared" si="6"/>
        <v>2.618891804574754</v>
      </c>
      <c r="M40" s="15">
        <f t="shared" si="7"/>
        <v>2.7955191042750411</v>
      </c>
      <c r="N40" s="15">
        <f t="shared" si="8"/>
        <v>2.9132706374085662</v>
      </c>
      <c r="O40" s="15">
        <f t="shared" si="9"/>
        <v>3.0310221705420912</v>
      </c>
      <c r="P40" s="15">
        <f t="shared" si="10"/>
        <v>3.2076494702423783</v>
      </c>
      <c r="Q40" s="15">
        <f t="shared" si="11"/>
        <v>3.3842767699426655</v>
      </c>
    </row>
    <row r="41" spans="1:17" x14ac:dyDescent="0.55000000000000004">
      <c r="A41" s="8" t="s">
        <v>51</v>
      </c>
      <c r="B41" s="3" t="s">
        <v>14</v>
      </c>
      <c r="C41" s="16">
        <v>2.0950888192267523</v>
      </c>
      <c r="D41" s="16">
        <v>0.74887307657485735</v>
      </c>
      <c r="E41" s="15">
        <f t="shared" si="0"/>
        <v>1.346215742651895</v>
      </c>
      <c r="F41" s="15">
        <f t="shared" si="1"/>
        <v>1.7206522809393237</v>
      </c>
      <c r="G41" s="15">
        <f t="shared" si="2"/>
        <v>2.0950888192267523</v>
      </c>
      <c r="H41" s="15">
        <f t="shared" si="3"/>
        <v>2.4695253575141809</v>
      </c>
      <c r="I41" s="15">
        <f t="shared" si="4"/>
        <v>2.8439618958016095</v>
      </c>
      <c r="J41" s="3"/>
      <c r="K41" s="15">
        <f t="shared" si="5"/>
        <v>1.4959903579668663</v>
      </c>
      <c r="L41" s="15">
        <f t="shared" si="6"/>
        <v>1.7206522809393237</v>
      </c>
      <c r="M41" s="15">
        <f t="shared" si="7"/>
        <v>1.9453142039117808</v>
      </c>
      <c r="N41" s="15">
        <f t="shared" si="8"/>
        <v>2.0950888192267523</v>
      </c>
      <c r="O41" s="15">
        <f t="shared" si="9"/>
        <v>2.2448634345417235</v>
      </c>
      <c r="P41" s="15">
        <f t="shared" si="10"/>
        <v>2.4695253575141809</v>
      </c>
      <c r="Q41" s="15">
        <f t="shared" si="11"/>
        <v>2.6941872804866382</v>
      </c>
    </row>
    <row r="42" spans="1:17" x14ac:dyDescent="0.55000000000000004">
      <c r="A42" s="8" t="s">
        <v>52</v>
      </c>
      <c r="B42" s="3" t="s">
        <v>14</v>
      </c>
      <c r="C42" s="16">
        <v>2.9519331243469193</v>
      </c>
      <c r="D42" s="16">
        <v>0.83036510605278979</v>
      </c>
      <c r="E42" s="15">
        <f t="shared" si="0"/>
        <v>2.1215680182941297</v>
      </c>
      <c r="F42" s="15">
        <f t="shared" si="1"/>
        <v>2.5367505713205243</v>
      </c>
      <c r="G42" s="15">
        <f t="shared" si="2"/>
        <v>2.9519331243469193</v>
      </c>
      <c r="H42" s="15">
        <f t="shared" si="3"/>
        <v>3.3671156773733144</v>
      </c>
      <c r="I42" s="15">
        <f t="shared" si="4"/>
        <v>3.782298230399709</v>
      </c>
      <c r="J42" s="3"/>
      <c r="K42" s="15">
        <f t="shared" si="5"/>
        <v>2.2876410395046873</v>
      </c>
      <c r="L42" s="15">
        <f t="shared" si="6"/>
        <v>2.5367505713205243</v>
      </c>
      <c r="M42" s="15">
        <f t="shared" si="7"/>
        <v>2.7858601031363612</v>
      </c>
      <c r="N42" s="15">
        <f t="shared" si="8"/>
        <v>2.9519331243469193</v>
      </c>
      <c r="O42" s="15">
        <f t="shared" si="9"/>
        <v>3.1180061455574775</v>
      </c>
      <c r="P42" s="15">
        <f t="shared" si="10"/>
        <v>3.3671156773733144</v>
      </c>
      <c r="Q42" s="15">
        <f t="shared" si="11"/>
        <v>3.6162252091891514</v>
      </c>
    </row>
    <row r="43" spans="1:17" x14ac:dyDescent="0.55000000000000004">
      <c r="A43" s="8" t="s">
        <v>53</v>
      </c>
      <c r="B43" s="3" t="s">
        <v>14</v>
      </c>
      <c r="C43" s="16">
        <v>2.8202716823406462</v>
      </c>
      <c r="D43" s="16">
        <v>0.84865581801167478</v>
      </c>
      <c r="E43" s="15">
        <f t="shared" si="0"/>
        <v>1.9716158643289714</v>
      </c>
      <c r="F43" s="15">
        <f t="shared" si="1"/>
        <v>2.3959437733348086</v>
      </c>
      <c r="G43" s="15">
        <f t="shared" si="2"/>
        <v>2.8202716823406462</v>
      </c>
      <c r="H43" s="15">
        <f t="shared" si="3"/>
        <v>3.2445995913464838</v>
      </c>
      <c r="I43" s="15">
        <f t="shared" si="4"/>
        <v>3.668927500352321</v>
      </c>
      <c r="J43" s="3"/>
      <c r="K43" s="15">
        <f t="shared" si="5"/>
        <v>2.1413470279313063</v>
      </c>
      <c r="L43" s="15">
        <f t="shared" si="6"/>
        <v>2.3959437733348086</v>
      </c>
      <c r="M43" s="15">
        <f t="shared" si="7"/>
        <v>2.6505405187383113</v>
      </c>
      <c r="N43" s="15">
        <f t="shared" si="8"/>
        <v>2.8202716823406462</v>
      </c>
      <c r="O43" s="15">
        <f t="shared" si="9"/>
        <v>2.990002845942981</v>
      </c>
      <c r="P43" s="15">
        <f t="shared" si="10"/>
        <v>3.2445995913464838</v>
      </c>
      <c r="Q43" s="15">
        <f t="shared" si="11"/>
        <v>3.4991963367499861</v>
      </c>
    </row>
    <row r="44" spans="1:17" x14ac:dyDescent="0.55000000000000004">
      <c r="A44" s="8" t="s">
        <v>54</v>
      </c>
      <c r="B44" s="3" t="s">
        <v>14</v>
      </c>
      <c r="C44" s="16">
        <v>2.9780564263322864</v>
      </c>
      <c r="D44" s="16">
        <v>0.76470388500821529</v>
      </c>
      <c r="E44" s="15">
        <f t="shared" si="0"/>
        <v>2.2133525413240713</v>
      </c>
      <c r="F44" s="15">
        <f t="shared" si="1"/>
        <v>2.5957044838281789</v>
      </c>
      <c r="G44" s="15">
        <f t="shared" si="2"/>
        <v>2.9780564263322864</v>
      </c>
      <c r="H44" s="15">
        <f t="shared" si="3"/>
        <v>3.3604083688363939</v>
      </c>
      <c r="I44" s="15">
        <f t="shared" si="4"/>
        <v>3.7427603113405015</v>
      </c>
      <c r="J44" s="3"/>
      <c r="K44" s="15">
        <f t="shared" si="5"/>
        <v>2.366293318325714</v>
      </c>
      <c r="L44" s="15">
        <f t="shared" si="6"/>
        <v>2.5957044838281789</v>
      </c>
      <c r="M44" s="15">
        <f t="shared" si="7"/>
        <v>2.8251156493306433</v>
      </c>
      <c r="N44" s="15">
        <f t="shared" si="8"/>
        <v>2.9780564263322864</v>
      </c>
      <c r="O44" s="15">
        <f t="shared" si="9"/>
        <v>3.1309972033339295</v>
      </c>
      <c r="P44" s="15">
        <f t="shared" si="10"/>
        <v>3.3604083688363939</v>
      </c>
      <c r="Q44" s="15">
        <f t="shared" si="11"/>
        <v>3.5898195343388588</v>
      </c>
    </row>
    <row r="45" spans="1:17" x14ac:dyDescent="0.55000000000000004">
      <c r="A45" s="8" t="s">
        <v>55</v>
      </c>
      <c r="B45" s="3" t="s">
        <v>14</v>
      </c>
      <c r="C45" s="16">
        <v>3.3171368861024058</v>
      </c>
      <c r="D45" s="16">
        <v>0.6523614217590562</v>
      </c>
      <c r="E45" s="15">
        <f t="shared" si="0"/>
        <v>2.6647754643433497</v>
      </c>
      <c r="F45" s="15">
        <f t="shared" si="1"/>
        <v>2.9909561752228777</v>
      </c>
      <c r="G45" s="15">
        <f t="shared" si="2"/>
        <v>3.3171368861024058</v>
      </c>
      <c r="H45" s="15">
        <f t="shared" si="3"/>
        <v>3.6433175969819338</v>
      </c>
      <c r="I45" s="15">
        <f t="shared" si="4"/>
        <v>3.9694983078614618</v>
      </c>
      <c r="J45" s="3"/>
      <c r="K45" s="15">
        <f t="shared" si="5"/>
        <v>2.7952477486951608</v>
      </c>
      <c r="L45" s="15">
        <f t="shared" si="6"/>
        <v>2.9909561752228777</v>
      </c>
      <c r="M45" s="15">
        <f t="shared" si="7"/>
        <v>3.1866646017505946</v>
      </c>
      <c r="N45" s="15">
        <f t="shared" si="8"/>
        <v>3.3171368861024058</v>
      </c>
      <c r="O45" s="15">
        <f t="shared" si="9"/>
        <v>3.4476091704542169</v>
      </c>
      <c r="P45" s="15">
        <f t="shared" si="10"/>
        <v>3.6433175969819338</v>
      </c>
      <c r="Q45" s="15">
        <f t="shared" si="11"/>
        <v>3.8390260235096507</v>
      </c>
    </row>
    <row r="46" spans="1:17" x14ac:dyDescent="0.55000000000000004">
      <c r="A46" s="8" t="s">
        <v>56</v>
      </c>
      <c r="B46" s="3" t="s">
        <v>14</v>
      </c>
      <c r="C46" s="16">
        <v>3.2148760330578554</v>
      </c>
      <c r="D46" s="16">
        <v>0.50723284069652774</v>
      </c>
      <c r="E46" s="15">
        <f t="shared" si="0"/>
        <v>2.7076431923613278</v>
      </c>
      <c r="F46" s="15">
        <f t="shared" si="1"/>
        <v>2.9612596127095916</v>
      </c>
      <c r="G46" s="15">
        <f t="shared" si="2"/>
        <v>3.2148760330578554</v>
      </c>
      <c r="H46" s="15">
        <f t="shared" si="3"/>
        <v>3.4684924534061192</v>
      </c>
      <c r="I46" s="15">
        <f t="shared" si="4"/>
        <v>3.722108873754383</v>
      </c>
      <c r="J46" s="3"/>
      <c r="K46" s="15">
        <f t="shared" si="5"/>
        <v>2.8090897605006333</v>
      </c>
      <c r="L46" s="15">
        <f t="shared" si="6"/>
        <v>2.9612596127095916</v>
      </c>
      <c r="M46" s="15">
        <f t="shared" si="7"/>
        <v>3.1134294649185499</v>
      </c>
      <c r="N46" s="15">
        <f t="shared" si="8"/>
        <v>3.2148760330578554</v>
      </c>
      <c r="O46" s="15">
        <f t="shared" si="9"/>
        <v>3.3163226011971609</v>
      </c>
      <c r="P46" s="15">
        <f t="shared" si="10"/>
        <v>3.4684924534061192</v>
      </c>
      <c r="Q46" s="15">
        <f t="shared" si="11"/>
        <v>3.6206623056150775</v>
      </c>
    </row>
    <row r="47" spans="1:17" x14ac:dyDescent="0.55000000000000004">
      <c r="A47" s="8" t="s">
        <v>57</v>
      </c>
      <c r="B47" s="3" t="s">
        <v>14</v>
      </c>
      <c r="C47" s="16">
        <v>2.7711598746081498</v>
      </c>
      <c r="D47" s="16">
        <v>0.7612772097488556</v>
      </c>
      <c r="E47" s="15">
        <f t="shared" si="0"/>
        <v>2.009882664859294</v>
      </c>
      <c r="F47" s="15">
        <f t="shared" si="1"/>
        <v>2.3905212697337221</v>
      </c>
      <c r="G47" s="15">
        <f t="shared" si="2"/>
        <v>2.7711598746081498</v>
      </c>
      <c r="H47" s="15">
        <f t="shared" si="3"/>
        <v>3.1517984794825775</v>
      </c>
      <c r="I47" s="15">
        <f t="shared" si="4"/>
        <v>3.5324370843570057</v>
      </c>
      <c r="J47" s="3"/>
      <c r="K47" s="15">
        <f t="shared" si="5"/>
        <v>2.1621381068090653</v>
      </c>
      <c r="L47" s="15">
        <f t="shared" si="6"/>
        <v>2.3905212697337221</v>
      </c>
      <c r="M47" s="15">
        <f t="shared" si="7"/>
        <v>2.6189044326583786</v>
      </c>
      <c r="N47" s="15">
        <f t="shared" si="8"/>
        <v>2.7711598746081498</v>
      </c>
      <c r="O47" s="15">
        <f t="shared" si="9"/>
        <v>2.9234153165579211</v>
      </c>
      <c r="P47" s="15">
        <f t="shared" si="10"/>
        <v>3.1517984794825775</v>
      </c>
      <c r="Q47" s="15">
        <f t="shared" si="11"/>
        <v>3.3801816424072344</v>
      </c>
    </row>
    <row r="48" spans="1:17" x14ac:dyDescent="0.55000000000000004">
      <c r="A48" s="8" t="s">
        <v>107</v>
      </c>
      <c r="B48" s="3" t="s">
        <v>14</v>
      </c>
      <c r="C48" s="16">
        <v>3.1630094043887156</v>
      </c>
      <c r="D48" s="16">
        <v>0.73442638158917772</v>
      </c>
      <c r="E48" s="15">
        <f t="shared" si="0"/>
        <v>2.428583022799538</v>
      </c>
      <c r="F48" s="15">
        <f t="shared" si="1"/>
        <v>2.7957962135941266</v>
      </c>
      <c r="G48" s="15">
        <f t="shared" si="2"/>
        <v>3.1630094043887156</v>
      </c>
      <c r="H48" s="15">
        <f t="shared" si="3"/>
        <v>3.5302225951833046</v>
      </c>
      <c r="I48" s="15">
        <f t="shared" si="4"/>
        <v>3.8974357859778932</v>
      </c>
      <c r="J48" s="3"/>
      <c r="K48" s="15">
        <f t="shared" si="5"/>
        <v>2.5754682991173734</v>
      </c>
      <c r="L48" s="15">
        <f t="shared" si="6"/>
        <v>2.7957962135941266</v>
      </c>
      <c r="M48" s="15">
        <f t="shared" si="7"/>
        <v>3.0161241280708802</v>
      </c>
      <c r="N48" s="15">
        <f t="shared" si="8"/>
        <v>3.1630094043887156</v>
      </c>
      <c r="O48" s="15">
        <f t="shared" si="9"/>
        <v>3.309894680706551</v>
      </c>
      <c r="P48" s="15">
        <f t="shared" si="10"/>
        <v>3.5302225951833046</v>
      </c>
      <c r="Q48" s="15">
        <f t="shared" si="11"/>
        <v>3.7505505096600578</v>
      </c>
    </row>
    <row r="49" spans="1:17" x14ac:dyDescent="0.55000000000000004">
      <c r="A49" s="8" t="s">
        <v>58</v>
      </c>
      <c r="B49" s="3" t="s">
        <v>14</v>
      </c>
      <c r="C49" s="16">
        <v>3.6645768025078369</v>
      </c>
      <c r="D49" s="16">
        <v>0.63718553193060934</v>
      </c>
      <c r="E49" s="15">
        <f t="shared" si="0"/>
        <v>3.0273912705772275</v>
      </c>
      <c r="F49" s="15">
        <f t="shared" si="1"/>
        <v>3.3459840365425322</v>
      </c>
      <c r="G49" s="15">
        <f t="shared" si="2"/>
        <v>3.6645768025078369</v>
      </c>
      <c r="H49" s="15">
        <f>C49+0.5*D49</f>
        <v>3.9831695684731416</v>
      </c>
      <c r="I49" s="19">
        <f t="shared" si="4"/>
        <v>4.3017623344384459</v>
      </c>
      <c r="J49" s="3"/>
      <c r="K49" s="15">
        <f t="shared" si="5"/>
        <v>3.1548283769633496</v>
      </c>
      <c r="L49" s="15">
        <f t="shared" si="6"/>
        <v>3.3459840365425322</v>
      </c>
      <c r="M49" s="15">
        <f t="shared" si="7"/>
        <v>3.5371396961217152</v>
      </c>
      <c r="N49" s="15">
        <f t="shared" si="8"/>
        <v>3.6645768025078369</v>
      </c>
      <c r="O49" s="15">
        <f t="shared" si="9"/>
        <v>3.7920139088939586</v>
      </c>
      <c r="P49" s="15">
        <f t="shared" si="10"/>
        <v>3.9831695684731416</v>
      </c>
      <c r="Q49" s="19">
        <f t="shared" si="11"/>
        <v>4.1743252280523242</v>
      </c>
    </row>
    <row r="50" spans="1:17" x14ac:dyDescent="0.55000000000000004">
      <c r="A50" s="8" t="s">
        <v>59</v>
      </c>
      <c r="B50" s="3" t="s">
        <v>14</v>
      </c>
      <c r="C50" s="16">
        <v>2.7429467084639509</v>
      </c>
      <c r="D50" s="16">
        <v>0.77484352263696743</v>
      </c>
      <c r="E50" s="15">
        <f t="shared" si="0"/>
        <v>1.9681031858269835</v>
      </c>
      <c r="F50" s="15">
        <f t="shared" si="1"/>
        <v>2.3555249471454673</v>
      </c>
      <c r="G50" s="15">
        <f t="shared" si="2"/>
        <v>2.7429467084639509</v>
      </c>
      <c r="H50" s="15">
        <f t="shared" si="3"/>
        <v>3.1303684697824345</v>
      </c>
      <c r="I50" s="15">
        <f t="shared" si="4"/>
        <v>3.5177902311009186</v>
      </c>
      <c r="J50" s="3"/>
      <c r="K50" s="15">
        <f t="shared" si="5"/>
        <v>2.1230718903543768</v>
      </c>
      <c r="L50" s="15">
        <f t="shared" si="6"/>
        <v>2.3555249471454673</v>
      </c>
      <c r="M50" s="15">
        <f t="shared" si="7"/>
        <v>2.5879780039365574</v>
      </c>
      <c r="N50" s="15">
        <f t="shared" si="8"/>
        <v>2.7429467084639509</v>
      </c>
      <c r="O50" s="15">
        <f t="shared" si="9"/>
        <v>2.8979154129913445</v>
      </c>
      <c r="P50" s="15">
        <f t="shared" si="10"/>
        <v>3.1303684697824345</v>
      </c>
      <c r="Q50" s="15">
        <f t="shared" si="11"/>
        <v>3.3628215265735251</v>
      </c>
    </row>
    <row r="51" spans="1:17" x14ac:dyDescent="0.55000000000000004">
      <c r="A51" s="12" t="s">
        <v>60</v>
      </c>
      <c r="B51" s="3" t="s">
        <v>14</v>
      </c>
      <c r="C51" s="16">
        <v>2.5830721003134816</v>
      </c>
      <c r="D51" s="16">
        <v>0.73340892122239232</v>
      </c>
      <c r="E51" s="15">
        <f t="shared" si="0"/>
        <v>1.8496631790910891</v>
      </c>
      <c r="F51" s="15">
        <f t="shared" si="1"/>
        <v>2.2163676397022853</v>
      </c>
      <c r="G51" s="15">
        <f t="shared" si="2"/>
        <v>2.5830721003134816</v>
      </c>
      <c r="H51" s="15">
        <f t="shared" si="3"/>
        <v>2.9497765609246778</v>
      </c>
      <c r="I51" s="15">
        <f t="shared" si="4"/>
        <v>3.316481021535874</v>
      </c>
      <c r="J51" s="3"/>
      <c r="K51" s="15">
        <f t="shared" si="5"/>
        <v>1.9963449633355677</v>
      </c>
      <c r="L51" s="15">
        <f t="shared" si="6"/>
        <v>2.2163676397022853</v>
      </c>
      <c r="M51" s="15">
        <f t="shared" si="7"/>
        <v>2.4363903160690032</v>
      </c>
      <c r="N51" s="15">
        <f t="shared" si="8"/>
        <v>2.5830721003134816</v>
      </c>
      <c r="O51" s="15">
        <f t="shared" si="9"/>
        <v>2.7297538845579599</v>
      </c>
      <c r="P51" s="15">
        <f t="shared" si="10"/>
        <v>2.9497765609246778</v>
      </c>
      <c r="Q51" s="15">
        <f t="shared" si="11"/>
        <v>3.1697992372913957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7006-5F11-490F-8C8C-C72426FF7870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2.703503787878788</v>
      </c>
      <c r="D4" s="14">
        <v>0.46549118685266744</v>
      </c>
      <c r="E4" s="15">
        <f>C4-D4</f>
        <v>2.2380126010261208</v>
      </c>
      <c r="F4" s="15">
        <f>C4-0.5*D4</f>
        <v>2.4707581944524541</v>
      </c>
      <c r="G4" s="15">
        <f>C4</f>
        <v>2.703503787878788</v>
      </c>
      <c r="H4" s="15">
        <f>C4+0.5*D4</f>
        <v>2.9362493813051218</v>
      </c>
      <c r="I4" s="15">
        <f>C4+D4</f>
        <v>3.1689949747314552</v>
      </c>
      <c r="J4" s="3"/>
      <c r="K4" s="15">
        <f>C4-0.8*D4</f>
        <v>2.3311108383966541</v>
      </c>
      <c r="L4" s="15">
        <f>C4-0.5*D4</f>
        <v>2.4707581944524541</v>
      </c>
      <c r="M4" s="15">
        <f>C4-0.2*D4</f>
        <v>2.6104055505082546</v>
      </c>
      <c r="N4" s="15">
        <f>C4</f>
        <v>2.703503787878788</v>
      </c>
      <c r="O4" s="15">
        <f>C4+0.2*D4</f>
        <v>2.7966020252493213</v>
      </c>
      <c r="P4" s="15">
        <f>C4+0.5*D4</f>
        <v>2.9362493813051218</v>
      </c>
      <c r="Q4" s="15">
        <f>C4+0.8*D4</f>
        <v>3.0758967373609218</v>
      </c>
    </row>
    <row r="5" spans="1:17" x14ac:dyDescent="0.55000000000000004">
      <c r="A5" s="8" t="s">
        <v>18</v>
      </c>
      <c r="B5" s="3" t="s">
        <v>14</v>
      </c>
      <c r="C5" s="16">
        <v>2.1689393939393953</v>
      </c>
      <c r="D5" s="16">
        <v>0.70360455055900251</v>
      </c>
      <c r="E5" s="15">
        <f>C5-D5</f>
        <v>1.4653348433803928</v>
      </c>
      <c r="F5" s="15">
        <f>C5-0.5*D5</f>
        <v>1.8171371186598941</v>
      </c>
      <c r="G5" s="15">
        <f>C5</f>
        <v>2.1689393939393953</v>
      </c>
      <c r="H5" s="15">
        <f>C5+0.5*D5</f>
        <v>2.5207416692188964</v>
      </c>
      <c r="I5" s="15">
        <f>C5+D5</f>
        <v>2.872543944498398</v>
      </c>
      <c r="J5" s="3"/>
      <c r="K5" s="15">
        <f>C5-0.8*D5</f>
        <v>1.6060557534921931</v>
      </c>
      <c r="L5" s="15">
        <f>C5-0.5*D5</f>
        <v>1.8171371186598941</v>
      </c>
      <c r="M5" s="15">
        <f>C5-0.2*D5</f>
        <v>2.0282184838275947</v>
      </c>
      <c r="N5" s="15">
        <f>C5</f>
        <v>2.1689393939393953</v>
      </c>
      <c r="O5" s="15">
        <f>C5+0.2*D5</f>
        <v>2.3096603040511958</v>
      </c>
      <c r="P5" s="15">
        <f>C5+0.5*D5</f>
        <v>2.5207416692188964</v>
      </c>
      <c r="Q5" s="15">
        <f>C5+0.8*D5</f>
        <v>2.7318230343865975</v>
      </c>
    </row>
    <row r="6" spans="1:17" x14ac:dyDescent="0.55000000000000004">
      <c r="A6" s="8" t="s">
        <v>19</v>
      </c>
      <c r="B6" s="3" t="s">
        <v>14</v>
      </c>
      <c r="C6" s="16">
        <v>1.9689393939393942</v>
      </c>
      <c r="D6" s="16">
        <v>0.56988890147460247</v>
      </c>
      <c r="E6" s="15">
        <f t="shared" ref="E6:E51" si="0">C6-D6</f>
        <v>1.3990504924647917</v>
      </c>
      <c r="F6" s="15">
        <f t="shared" ref="F6:F51" si="1">C6-0.5*D6</f>
        <v>1.6839949432020931</v>
      </c>
      <c r="G6" s="15">
        <f t="shared" ref="G6:G51" si="2">C6</f>
        <v>1.9689393939393942</v>
      </c>
      <c r="H6" s="15">
        <f t="shared" ref="H6:H51" si="3">C6+0.5*D6</f>
        <v>2.2538838446766953</v>
      </c>
      <c r="I6" s="15">
        <f t="shared" ref="I6:I51" si="4">C6+D6</f>
        <v>2.5388282954139969</v>
      </c>
      <c r="J6" s="3"/>
      <c r="K6" s="15">
        <f t="shared" ref="K6:K51" si="5">C6-0.8*D6</f>
        <v>1.5130282727597122</v>
      </c>
      <c r="L6" s="15">
        <f t="shared" ref="L6:L51" si="6">C6-0.5*D6</f>
        <v>1.6839949432020931</v>
      </c>
      <c r="M6" s="15">
        <f t="shared" ref="M6:M51" si="7">C6-0.2*D6</f>
        <v>1.8549616136444738</v>
      </c>
      <c r="N6" s="15">
        <f t="shared" ref="N6:N51" si="8">C6</f>
        <v>1.9689393939393942</v>
      </c>
      <c r="O6" s="15">
        <f t="shared" ref="O6:O51" si="9">C6+0.2*D6</f>
        <v>2.0829171742343147</v>
      </c>
      <c r="P6" s="15">
        <f t="shared" ref="P6:P51" si="10">C6+0.5*D6</f>
        <v>2.2538838446766953</v>
      </c>
      <c r="Q6" s="15">
        <f t="shared" ref="Q6:Q51" si="11">C6+0.8*D6</f>
        <v>2.4248505151190765</v>
      </c>
    </row>
    <row r="7" spans="1:17" x14ac:dyDescent="0.55000000000000004">
      <c r="A7" s="8" t="s">
        <v>20</v>
      </c>
      <c r="B7" s="3" t="s">
        <v>14</v>
      </c>
      <c r="C7" s="16">
        <v>3.345454545454547</v>
      </c>
      <c r="D7" s="16">
        <v>0.82596103904499907</v>
      </c>
      <c r="E7" s="15">
        <f t="shared" si="0"/>
        <v>2.5194935064095478</v>
      </c>
      <c r="F7" s="15">
        <f t="shared" si="1"/>
        <v>2.9324740259320476</v>
      </c>
      <c r="G7" s="15">
        <f t="shared" si="2"/>
        <v>3.345454545454547</v>
      </c>
      <c r="H7" s="15">
        <f t="shared" si="3"/>
        <v>3.7584350649770464</v>
      </c>
      <c r="I7" s="19">
        <f t="shared" si="4"/>
        <v>4.1714155844995462</v>
      </c>
      <c r="J7" s="3"/>
      <c r="K7" s="15">
        <f t="shared" si="5"/>
        <v>2.6846857142185478</v>
      </c>
      <c r="L7" s="15">
        <f t="shared" si="6"/>
        <v>2.9324740259320476</v>
      </c>
      <c r="M7" s="15">
        <f t="shared" si="7"/>
        <v>3.180262337645547</v>
      </c>
      <c r="N7" s="15">
        <f t="shared" si="8"/>
        <v>3.345454545454547</v>
      </c>
      <c r="O7" s="15">
        <f t="shared" si="9"/>
        <v>3.510646753263547</v>
      </c>
      <c r="P7" s="15">
        <f t="shared" si="10"/>
        <v>3.7584350649770464</v>
      </c>
      <c r="Q7" s="19">
        <f t="shared" si="11"/>
        <v>4.0062233766905466</v>
      </c>
    </row>
    <row r="8" spans="1:17" x14ac:dyDescent="0.55000000000000004">
      <c r="A8" s="8" t="s">
        <v>21</v>
      </c>
      <c r="B8" s="3" t="s">
        <v>14</v>
      </c>
      <c r="C8" s="16">
        <v>2.9765151515151498</v>
      </c>
      <c r="D8" s="16">
        <v>0.61591478903973518</v>
      </c>
      <c r="E8" s="15">
        <f t="shared" si="0"/>
        <v>2.3606003624754148</v>
      </c>
      <c r="F8" s="15">
        <f t="shared" si="1"/>
        <v>2.6685577569952823</v>
      </c>
      <c r="G8" s="15">
        <f t="shared" si="2"/>
        <v>2.9765151515151498</v>
      </c>
      <c r="H8" s="15">
        <f t="shared" si="3"/>
        <v>3.2844725460350173</v>
      </c>
      <c r="I8" s="15">
        <f t="shared" si="4"/>
        <v>3.5924299405548847</v>
      </c>
      <c r="J8" s="3"/>
      <c r="K8" s="15">
        <f t="shared" si="5"/>
        <v>2.4837833202833615</v>
      </c>
      <c r="L8" s="15">
        <f t="shared" si="6"/>
        <v>2.6685577569952823</v>
      </c>
      <c r="M8" s="15">
        <f t="shared" si="7"/>
        <v>2.8533321937072027</v>
      </c>
      <c r="N8" s="15">
        <f t="shared" si="8"/>
        <v>2.9765151515151498</v>
      </c>
      <c r="O8" s="15">
        <f t="shared" si="9"/>
        <v>3.0996981093230969</v>
      </c>
      <c r="P8" s="15">
        <f t="shared" si="10"/>
        <v>3.2844725460350173</v>
      </c>
      <c r="Q8" s="15">
        <f t="shared" si="11"/>
        <v>3.4692469827469381</v>
      </c>
    </row>
    <row r="9" spans="1:17" x14ac:dyDescent="0.55000000000000004">
      <c r="A9" s="8" t="s">
        <v>22</v>
      </c>
      <c r="B9" s="3" t="s">
        <v>14</v>
      </c>
      <c r="C9" s="16">
        <v>2.9659090909090895</v>
      </c>
      <c r="D9" s="16">
        <v>0.89096788552556494</v>
      </c>
      <c r="E9" s="15">
        <f t="shared" si="0"/>
        <v>2.0749412053835243</v>
      </c>
      <c r="F9" s="15">
        <f t="shared" si="1"/>
        <v>2.5204251481463071</v>
      </c>
      <c r="G9" s="15">
        <f t="shared" si="2"/>
        <v>2.9659090909090895</v>
      </c>
      <c r="H9" s="15">
        <f t="shared" si="3"/>
        <v>3.4113930336718719</v>
      </c>
      <c r="I9" s="15">
        <f t="shared" si="4"/>
        <v>3.8568769764346547</v>
      </c>
      <c r="J9" s="3"/>
      <c r="K9" s="15">
        <f t="shared" si="5"/>
        <v>2.2531347824886376</v>
      </c>
      <c r="L9" s="15">
        <f t="shared" si="6"/>
        <v>2.5204251481463071</v>
      </c>
      <c r="M9" s="15">
        <f t="shared" si="7"/>
        <v>2.7877155138039766</v>
      </c>
      <c r="N9" s="15">
        <f t="shared" si="8"/>
        <v>2.9659090909090895</v>
      </c>
      <c r="O9" s="15">
        <f t="shared" si="9"/>
        <v>3.1441026680142024</v>
      </c>
      <c r="P9" s="15">
        <f t="shared" si="10"/>
        <v>3.4113930336718719</v>
      </c>
      <c r="Q9" s="15">
        <f t="shared" si="11"/>
        <v>3.6786833993295414</v>
      </c>
    </row>
    <row r="10" spans="1:17" x14ac:dyDescent="0.55000000000000004">
      <c r="A10" s="8" t="s">
        <v>23</v>
      </c>
      <c r="B10" s="3" t="s">
        <v>14</v>
      </c>
      <c r="C10" s="16">
        <v>2.627272727272727</v>
      </c>
      <c r="D10" s="16">
        <v>0.89909183143335047</v>
      </c>
      <c r="E10" s="15">
        <f t="shared" si="0"/>
        <v>1.7281808958393765</v>
      </c>
      <c r="F10" s="15">
        <f t="shared" si="1"/>
        <v>2.1777268115560515</v>
      </c>
      <c r="G10" s="15">
        <f t="shared" si="2"/>
        <v>2.627272727272727</v>
      </c>
      <c r="H10" s="15">
        <f t="shared" si="3"/>
        <v>3.0768186429894024</v>
      </c>
      <c r="I10" s="15">
        <f t="shared" si="4"/>
        <v>3.5263645587060775</v>
      </c>
      <c r="J10" s="3"/>
      <c r="K10" s="15">
        <f t="shared" si="5"/>
        <v>1.9079992621260464</v>
      </c>
      <c r="L10" s="15">
        <f t="shared" si="6"/>
        <v>2.1777268115560515</v>
      </c>
      <c r="M10" s="15">
        <f t="shared" si="7"/>
        <v>2.4474543609860571</v>
      </c>
      <c r="N10" s="15">
        <f t="shared" si="8"/>
        <v>2.627272727272727</v>
      </c>
      <c r="O10" s="15">
        <f t="shared" si="9"/>
        <v>2.8070910935593969</v>
      </c>
      <c r="P10" s="15">
        <f t="shared" si="10"/>
        <v>3.0768186429894024</v>
      </c>
      <c r="Q10" s="15">
        <f t="shared" si="11"/>
        <v>3.3465461924194075</v>
      </c>
    </row>
    <row r="11" spans="1:17" x14ac:dyDescent="0.55000000000000004">
      <c r="A11" s="8" t="s">
        <v>24</v>
      </c>
      <c r="B11" s="3" t="s">
        <v>14</v>
      </c>
      <c r="C11" s="16">
        <v>2.727272727272728</v>
      </c>
      <c r="D11" s="16">
        <v>0.88684735992232677</v>
      </c>
      <c r="E11" s="15">
        <f t="shared" si="0"/>
        <v>1.8404253673504012</v>
      </c>
      <c r="F11" s="15">
        <f t="shared" si="1"/>
        <v>2.2838490473115645</v>
      </c>
      <c r="G11" s="15">
        <f t="shared" si="2"/>
        <v>2.727272727272728</v>
      </c>
      <c r="H11" s="15">
        <f t="shared" si="3"/>
        <v>3.1706964072338915</v>
      </c>
      <c r="I11" s="15">
        <f t="shared" si="4"/>
        <v>3.6141200871950545</v>
      </c>
      <c r="J11" s="3"/>
      <c r="K11" s="15">
        <f t="shared" si="5"/>
        <v>2.0177948393348664</v>
      </c>
      <c r="L11" s="15">
        <f t="shared" si="6"/>
        <v>2.2838490473115645</v>
      </c>
      <c r="M11" s="15">
        <f t="shared" si="7"/>
        <v>2.5499032552882626</v>
      </c>
      <c r="N11" s="15">
        <f t="shared" si="8"/>
        <v>2.727272727272728</v>
      </c>
      <c r="O11" s="15">
        <f t="shared" si="9"/>
        <v>2.9046421992571934</v>
      </c>
      <c r="P11" s="15">
        <f t="shared" si="10"/>
        <v>3.1706964072338915</v>
      </c>
      <c r="Q11" s="15">
        <f t="shared" si="11"/>
        <v>3.4367506152105896</v>
      </c>
    </row>
    <row r="12" spans="1:17" x14ac:dyDescent="0.55000000000000004">
      <c r="A12" s="12" t="s">
        <v>25</v>
      </c>
      <c r="B12" s="10" t="s">
        <v>14</v>
      </c>
      <c r="C12" s="17">
        <v>2.8477272727272736</v>
      </c>
      <c r="D12" s="17">
        <v>0.79405210215712774</v>
      </c>
      <c r="E12" s="18">
        <f t="shared" si="0"/>
        <v>2.0536751705701457</v>
      </c>
      <c r="F12" s="18">
        <f t="shared" si="1"/>
        <v>2.4507012216487096</v>
      </c>
      <c r="G12" s="18">
        <f t="shared" si="2"/>
        <v>2.8477272727272736</v>
      </c>
      <c r="H12" s="18">
        <f t="shared" si="3"/>
        <v>3.2447533238058375</v>
      </c>
      <c r="I12" s="18">
        <f t="shared" si="4"/>
        <v>3.6417793748844014</v>
      </c>
      <c r="J12" s="10"/>
      <c r="K12" s="18">
        <f t="shared" si="5"/>
        <v>2.2124855910015713</v>
      </c>
      <c r="L12" s="18">
        <f t="shared" si="6"/>
        <v>2.4507012216487096</v>
      </c>
      <c r="M12" s="18">
        <f t="shared" si="7"/>
        <v>2.688916852295848</v>
      </c>
      <c r="N12" s="18">
        <f t="shared" si="8"/>
        <v>2.8477272727272736</v>
      </c>
      <c r="O12" s="18">
        <f t="shared" si="9"/>
        <v>3.0065376931586991</v>
      </c>
      <c r="P12" s="18">
        <f t="shared" si="10"/>
        <v>3.2447533238058375</v>
      </c>
      <c r="Q12" s="18">
        <f t="shared" si="11"/>
        <v>3.4829689544529758</v>
      </c>
    </row>
    <row r="13" spans="1:17" x14ac:dyDescent="0.55000000000000004">
      <c r="A13" s="7" t="s">
        <v>13</v>
      </c>
      <c r="B13" s="3" t="s">
        <v>14</v>
      </c>
      <c r="C13" s="14">
        <v>2.9175505050505048</v>
      </c>
      <c r="D13" s="14">
        <v>0.49268310237158902</v>
      </c>
      <c r="E13" s="15">
        <f t="shared" si="0"/>
        <v>2.4248674026789159</v>
      </c>
      <c r="F13" s="15">
        <f t="shared" si="1"/>
        <v>2.6712089538647104</v>
      </c>
      <c r="G13" s="15">
        <f t="shared" si="2"/>
        <v>2.9175505050505048</v>
      </c>
      <c r="H13" s="15">
        <f t="shared" si="3"/>
        <v>3.1638920562362993</v>
      </c>
      <c r="I13" s="15">
        <f t="shared" si="4"/>
        <v>3.4102336074220938</v>
      </c>
      <c r="J13" s="3"/>
      <c r="K13" s="15">
        <f t="shared" si="5"/>
        <v>2.5234040231532338</v>
      </c>
      <c r="L13" s="15">
        <f t="shared" si="6"/>
        <v>2.6712089538647104</v>
      </c>
      <c r="M13" s="15">
        <f t="shared" si="7"/>
        <v>2.819013884576187</v>
      </c>
      <c r="N13" s="15">
        <f t="shared" si="8"/>
        <v>2.9175505050505048</v>
      </c>
      <c r="O13" s="15">
        <f t="shared" si="9"/>
        <v>3.0160871255248227</v>
      </c>
      <c r="P13" s="15">
        <f t="shared" si="10"/>
        <v>3.1638920562362993</v>
      </c>
      <c r="Q13" s="15">
        <f t="shared" si="11"/>
        <v>3.3116969869477759</v>
      </c>
    </row>
    <row r="14" spans="1:17" x14ac:dyDescent="0.55000000000000004">
      <c r="A14" s="8" t="s">
        <v>26</v>
      </c>
      <c r="B14" s="3" t="s">
        <v>14</v>
      </c>
      <c r="C14" s="16">
        <v>2.6734848484848501</v>
      </c>
      <c r="D14" s="16">
        <v>0.6932468677997955</v>
      </c>
      <c r="E14" s="15">
        <f t="shared" si="0"/>
        <v>1.9802379806850547</v>
      </c>
      <c r="F14" s="15">
        <f t="shared" si="1"/>
        <v>2.3268614145849522</v>
      </c>
      <c r="G14" s="15">
        <f t="shared" si="2"/>
        <v>2.6734848484848501</v>
      </c>
      <c r="H14" s="15">
        <f t="shared" si="3"/>
        <v>3.020108282384748</v>
      </c>
      <c r="I14" s="15">
        <f t="shared" si="4"/>
        <v>3.3667317162846455</v>
      </c>
      <c r="J14" s="3"/>
      <c r="K14" s="15">
        <f t="shared" si="5"/>
        <v>2.1188873542450137</v>
      </c>
      <c r="L14" s="15">
        <f t="shared" si="6"/>
        <v>2.3268614145849522</v>
      </c>
      <c r="M14" s="15">
        <f t="shared" si="7"/>
        <v>2.5348354749248911</v>
      </c>
      <c r="N14" s="15">
        <f t="shared" si="8"/>
        <v>2.6734848484848501</v>
      </c>
      <c r="O14" s="15">
        <f t="shared" si="9"/>
        <v>2.8121342220448091</v>
      </c>
      <c r="P14" s="15">
        <f t="shared" si="10"/>
        <v>3.020108282384748</v>
      </c>
      <c r="Q14" s="15">
        <f t="shared" si="11"/>
        <v>3.2280823427246865</v>
      </c>
    </row>
    <row r="15" spans="1:17" x14ac:dyDescent="0.55000000000000004">
      <c r="A15" s="8" t="s">
        <v>27</v>
      </c>
      <c r="B15" s="3" t="s">
        <v>14</v>
      </c>
      <c r="C15" s="16">
        <v>3.056818181818179</v>
      </c>
      <c r="D15" s="16">
        <v>0.80088155508309311</v>
      </c>
      <c r="E15" s="15">
        <f t="shared" si="0"/>
        <v>2.2559366267350858</v>
      </c>
      <c r="F15" s="15">
        <f t="shared" si="1"/>
        <v>2.6563774042766326</v>
      </c>
      <c r="G15" s="15">
        <f t="shared" si="2"/>
        <v>3.056818181818179</v>
      </c>
      <c r="H15" s="15">
        <f t="shared" si="3"/>
        <v>3.4572589593597254</v>
      </c>
      <c r="I15" s="15">
        <f t="shared" si="4"/>
        <v>3.8576997369012722</v>
      </c>
      <c r="J15" s="3"/>
      <c r="K15" s="15">
        <f t="shared" si="5"/>
        <v>2.4161129377517043</v>
      </c>
      <c r="L15" s="15">
        <f t="shared" si="6"/>
        <v>2.6563774042766326</v>
      </c>
      <c r="M15" s="15">
        <f t="shared" si="7"/>
        <v>2.8966418708015604</v>
      </c>
      <c r="N15" s="15">
        <f t="shared" si="8"/>
        <v>3.056818181818179</v>
      </c>
      <c r="O15" s="15">
        <f t="shared" si="9"/>
        <v>3.2169944928347975</v>
      </c>
      <c r="P15" s="15">
        <f t="shared" si="10"/>
        <v>3.4572589593597254</v>
      </c>
      <c r="Q15" s="15">
        <f t="shared" si="11"/>
        <v>3.6975234258846537</v>
      </c>
    </row>
    <row r="16" spans="1:17" x14ac:dyDescent="0.55000000000000004">
      <c r="A16" s="8" t="s">
        <v>28</v>
      </c>
      <c r="B16" s="3" t="s">
        <v>14</v>
      </c>
      <c r="C16" s="16">
        <v>2.9136363636363631</v>
      </c>
      <c r="D16" s="16">
        <v>0.70906621808964321</v>
      </c>
      <c r="E16" s="15">
        <f t="shared" si="0"/>
        <v>2.2045701455467199</v>
      </c>
      <c r="F16" s="15">
        <f t="shared" si="1"/>
        <v>2.5591032545915415</v>
      </c>
      <c r="G16" s="15">
        <f t="shared" si="2"/>
        <v>2.9136363636363631</v>
      </c>
      <c r="H16" s="15">
        <f t="shared" si="3"/>
        <v>3.2681694726811847</v>
      </c>
      <c r="I16" s="15">
        <f t="shared" si="4"/>
        <v>3.6227025817260063</v>
      </c>
      <c r="J16" s="3"/>
      <c r="K16" s="15">
        <f t="shared" si="5"/>
        <v>2.3463833891646484</v>
      </c>
      <c r="L16" s="15">
        <f t="shared" si="6"/>
        <v>2.5591032545915415</v>
      </c>
      <c r="M16" s="15">
        <f t="shared" si="7"/>
        <v>2.7718231200184347</v>
      </c>
      <c r="N16" s="15">
        <f t="shared" si="8"/>
        <v>2.9136363636363631</v>
      </c>
      <c r="O16" s="15">
        <f t="shared" si="9"/>
        <v>3.0554496072542916</v>
      </c>
      <c r="P16" s="15">
        <f t="shared" si="10"/>
        <v>3.2681694726811847</v>
      </c>
      <c r="Q16" s="15">
        <f t="shared" si="11"/>
        <v>3.4808893381080779</v>
      </c>
    </row>
    <row r="17" spans="1:19" x14ac:dyDescent="0.55000000000000004">
      <c r="A17" s="8" t="s">
        <v>62</v>
      </c>
      <c r="B17" s="3" t="s">
        <v>14</v>
      </c>
      <c r="C17" s="16">
        <v>2.8795454545454566</v>
      </c>
      <c r="D17" s="16">
        <v>0.74340825214969042</v>
      </c>
      <c r="E17" s="15">
        <f t="shared" si="0"/>
        <v>2.1361372023957661</v>
      </c>
      <c r="F17" s="15">
        <f t="shared" si="1"/>
        <v>2.5078413284706116</v>
      </c>
      <c r="G17" s="15">
        <f t="shared" si="2"/>
        <v>2.8795454545454566</v>
      </c>
      <c r="H17" s="15">
        <f t="shared" si="3"/>
        <v>3.2512495806203017</v>
      </c>
      <c r="I17" s="15">
        <f t="shared" si="4"/>
        <v>3.6229537066951472</v>
      </c>
      <c r="J17" s="3"/>
      <c r="K17" s="15">
        <f t="shared" si="5"/>
        <v>2.2848188528257043</v>
      </c>
      <c r="L17" s="15">
        <f t="shared" si="6"/>
        <v>2.5078413284706116</v>
      </c>
      <c r="M17" s="15">
        <f t="shared" si="7"/>
        <v>2.7308638041155184</v>
      </c>
      <c r="N17" s="15">
        <f t="shared" si="8"/>
        <v>2.8795454545454566</v>
      </c>
      <c r="O17" s="15">
        <f t="shared" si="9"/>
        <v>3.0282271049753948</v>
      </c>
      <c r="P17" s="15">
        <f t="shared" si="10"/>
        <v>3.2512495806203017</v>
      </c>
      <c r="Q17" s="15">
        <f t="shared" si="11"/>
        <v>3.474272056265209</v>
      </c>
    </row>
    <row r="18" spans="1:19" x14ac:dyDescent="0.55000000000000004">
      <c r="A18" s="8" t="s">
        <v>29</v>
      </c>
      <c r="B18" s="3" t="s">
        <v>14</v>
      </c>
      <c r="C18" s="16">
        <v>3.263636363636365</v>
      </c>
      <c r="D18" s="16">
        <v>0.56757121881232142</v>
      </c>
      <c r="E18" s="15">
        <f t="shared" si="0"/>
        <v>2.6960651448240434</v>
      </c>
      <c r="F18" s="15">
        <f t="shared" si="1"/>
        <v>2.9798507542302044</v>
      </c>
      <c r="G18" s="15">
        <f t="shared" si="2"/>
        <v>3.263636363636365</v>
      </c>
      <c r="H18" s="15">
        <f t="shared" si="3"/>
        <v>3.5474219730425256</v>
      </c>
      <c r="I18" s="15">
        <f t="shared" si="4"/>
        <v>3.8312075824486866</v>
      </c>
      <c r="J18" s="3"/>
      <c r="K18" s="15">
        <f t="shared" si="5"/>
        <v>2.8095793885865077</v>
      </c>
      <c r="L18" s="15">
        <f t="shared" si="6"/>
        <v>2.9798507542302044</v>
      </c>
      <c r="M18" s="15">
        <f t="shared" si="7"/>
        <v>3.1501221198739007</v>
      </c>
      <c r="N18" s="15">
        <f t="shared" si="8"/>
        <v>3.263636363636365</v>
      </c>
      <c r="O18" s="15">
        <f t="shared" si="9"/>
        <v>3.3771506073988293</v>
      </c>
      <c r="P18" s="15">
        <f t="shared" si="10"/>
        <v>3.5474219730425256</v>
      </c>
      <c r="Q18" s="15">
        <f t="shared" si="11"/>
        <v>3.7176933386862223</v>
      </c>
    </row>
    <row r="19" spans="1:19" x14ac:dyDescent="0.55000000000000004">
      <c r="A19" s="12" t="s">
        <v>30</v>
      </c>
      <c r="B19" s="10" t="s">
        <v>14</v>
      </c>
      <c r="C19" s="17">
        <v>2.7181818181818156</v>
      </c>
      <c r="D19" s="17">
        <v>0.75923253639158073</v>
      </c>
      <c r="E19" s="18">
        <f t="shared" si="0"/>
        <v>1.9589492817902348</v>
      </c>
      <c r="F19" s="18">
        <f t="shared" si="1"/>
        <v>2.3385655499860252</v>
      </c>
      <c r="G19" s="18">
        <f t="shared" si="2"/>
        <v>2.7181818181818156</v>
      </c>
      <c r="H19" s="18">
        <f t="shared" si="3"/>
        <v>3.097798086377606</v>
      </c>
      <c r="I19" s="18">
        <f t="shared" si="4"/>
        <v>3.4774143545733964</v>
      </c>
      <c r="J19" s="10"/>
      <c r="K19" s="18">
        <f t="shared" si="5"/>
        <v>2.1107957890685509</v>
      </c>
      <c r="L19" s="18">
        <f t="shared" si="6"/>
        <v>2.3385655499860252</v>
      </c>
      <c r="M19" s="18">
        <f t="shared" si="7"/>
        <v>2.5663353109034994</v>
      </c>
      <c r="N19" s="18">
        <f t="shared" si="8"/>
        <v>2.7181818181818156</v>
      </c>
      <c r="O19" s="18">
        <f t="shared" si="9"/>
        <v>2.8700283254601318</v>
      </c>
      <c r="P19" s="18">
        <f t="shared" si="10"/>
        <v>3.097798086377606</v>
      </c>
      <c r="Q19" s="18">
        <f t="shared" si="11"/>
        <v>3.3255678472950803</v>
      </c>
    </row>
    <row r="20" spans="1:19" x14ac:dyDescent="0.55000000000000004">
      <c r="A20" s="7" t="s">
        <v>31</v>
      </c>
      <c r="B20" s="3" t="s">
        <v>14</v>
      </c>
      <c r="C20" s="14">
        <v>2.7263468013467986</v>
      </c>
      <c r="D20" s="14">
        <v>0.50881761659214209</v>
      </c>
      <c r="E20" s="15">
        <f t="shared" si="0"/>
        <v>2.2175291847546568</v>
      </c>
      <c r="F20" s="15">
        <f t="shared" si="1"/>
        <v>2.4719379930507275</v>
      </c>
      <c r="G20" s="15">
        <f t="shared" si="2"/>
        <v>2.7263468013467986</v>
      </c>
      <c r="H20" s="15">
        <f t="shared" si="3"/>
        <v>2.9807556096428698</v>
      </c>
      <c r="I20" s="15">
        <f t="shared" si="4"/>
        <v>3.2351644179389405</v>
      </c>
      <c r="J20" s="3"/>
      <c r="K20" s="15">
        <f t="shared" si="5"/>
        <v>2.319292708073085</v>
      </c>
      <c r="L20" s="15">
        <f t="shared" si="6"/>
        <v>2.4719379930507275</v>
      </c>
      <c r="M20" s="15">
        <f t="shared" si="7"/>
        <v>2.6245832780283704</v>
      </c>
      <c r="N20" s="15">
        <f t="shared" si="8"/>
        <v>2.7263468013467986</v>
      </c>
      <c r="O20" s="15">
        <f t="shared" si="9"/>
        <v>2.8281103246652268</v>
      </c>
      <c r="P20" s="15">
        <f t="shared" si="10"/>
        <v>2.9807556096428698</v>
      </c>
      <c r="Q20" s="15">
        <f t="shared" si="11"/>
        <v>3.1334008946205123</v>
      </c>
    </row>
    <row r="21" spans="1:19" x14ac:dyDescent="0.55000000000000004">
      <c r="A21" s="7" t="s">
        <v>32</v>
      </c>
      <c r="B21" s="3" t="s">
        <v>14</v>
      </c>
      <c r="C21" s="14">
        <v>2.7648484848484864</v>
      </c>
      <c r="D21" s="14">
        <v>0.4866236313782662</v>
      </c>
      <c r="E21" s="15">
        <f t="shared" ref="E21" si="12">C21-D21</f>
        <v>2.2782248534702201</v>
      </c>
      <c r="F21" s="15">
        <f t="shared" ref="F21" si="13">C21-0.5*D21</f>
        <v>2.5215366691593535</v>
      </c>
      <c r="G21" s="15">
        <f t="shared" ref="G21" si="14">C21</f>
        <v>2.7648484848484864</v>
      </c>
      <c r="H21" s="15">
        <f t="shared" ref="H21" si="15">C21+0.5*D21</f>
        <v>3.0081603005376194</v>
      </c>
      <c r="I21" s="15">
        <f t="shared" ref="I21" si="16">C21+D21</f>
        <v>3.2514721162267528</v>
      </c>
      <c r="J21" s="3"/>
      <c r="K21" s="15">
        <f t="shared" ref="K21" si="17">C21-0.8*D21</f>
        <v>2.3755495797458734</v>
      </c>
      <c r="L21" s="15">
        <f t="shared" ref="L21" si="18">C21-0.5*D21</f>
        <v>2.5215366691593535</v>
      </c>
      <c r="M21" s="15">
        <f t="shared" ref="M21" si="19">C21-0.2*D21</f>
        <v>2.6675237585728331</v>
      </c>
      <c r="N21" s="15">
        <f t="shared" ref="N21" si="20">C21</f>
        <v>2.7648484848484864</v>
      </c>
      <c r="O21" s="15">
        <f t="shared" ref="O21" si="21">C21+0.2*D21</f>
        <v>2.8621732111241398</v>
      </c>
      <c r="P21" s="15">
        <f t="shared" ref="P21" si="22">C21+0.5*D21</f>
        <v>3.0081603005376194</v>
      </c>
      <c r="Q21" s="15">
        <f t="shared" ref="Q21" si="23">C21+0.8*D21</f>
        <v>3.1541473899510994</v>
      </c>
    </row>
    <row r="22" spans="1:19" x14ac:dyDescent="0.55000000000000004">
      <c r="A22" s="8" t="s">
        <v>33</v>
      </c>
      <c r="B22" s="3" t="s">
        <v>14</v>
      </c>
      <c r="C22" s="16">
        <v>2.4734848484848495</v>
      </c>
      <c r="D22" s="16">
        <v>0.71098263483287161</v>
      </c>
      <c r="E22" s="15">
        <f t="shared" si="0"/>
        <v>1.7625022136519779</v>
      </c>
      <c r="F22" s="15">
        <f t="shared" si="1"/>
        <v>2.1179935310684135</v>
      </c>
      <c r="G22" s="15">
        <f t="shared" si="2"/>
        <v>2.4734848484848495</v>
      </c>
      <c r="H22" s="15">
        <f t="shared" si="3"/>
        <v>2.8289761659012855</v>
      </c>
      <c r="I22" s="15">
        <f t="shared" si="4"/>
        <v>3.1844674833177211</v>
      </c>
      <c r="J22" s="3"/>
      <c r="K22" s="15">
        <f t="shared" si="5"/>
        <v>1.904698740618552</v>
      </c>
      <c r="L22" s="15">
        <f t="shared" si="6"/>
        <v>2.1179935310684135</v>
      </c>
      <c r="M22" s="15">
        <f t="shared" si="7"/>
        <v>2.3312883215182754</v>
      </c>
      <c r="N22" s="15">
        <f t="shared" si="8"/>
        <v>2.4734848484848495</v>
      </c>
      <c r="O22" s="15">
        <f t="shared" si="9"/>
        <v>2.6156813754514237</v>
      </c>
      <c r="P22" s="15">
        <f t="shared" si="10"/>
        <v>2.8289761659012855</v>
      </c>
      <c r="Q22" s="15">
        <f t="shared" si="11"/>
        <v>3.042270956351147</v>
      </c>
      <c r="S22" s="4"/>
    </row>
    <row r="23" spans="1:19" x14ac:dyDescent="0.55000000000000004">
      <c r="A23" s="8" t="s">
        <v>34</v>
      </c>
      <c r="B23" s="3" t="s">
        <v>14</v>
      </c>
      <c r="C23" s="16">
        <v>2.5909090909090899</v>
      </c>
      <c r="D23" s="16">
        <v>0.67106987930379869</v>
      </c>
      <c r="E23" s="15">
        <f t="shared" si="0"/>
        <v>1.9198392116052911</v>
      </c>
      <c r="F23" s="15">
        <f t="shared" si="1"/>
        <v>2.2553741512571905</v>
      </c>
      <c r="G23" s="15">
        <f t="shared" si="2"/>
        <v>2.5909090909090899</v>
      </c>
      <c r="H23" s="15">
        <f t="shared" si="3"/>
        <v>2.9264440305609893</v>
      </c>
      <c r="I23" s="15">
        <f t="shared" si="4"/>
        <v>3.2619789702128887</v>
      </c>
      <c r="J23" s="3"/>
      <c r="K23" s="15">
        <f t="shared" si="5"/>
        <v>2.0540531874660508</v>
      </c>
      <c r="L23" s="15">
        <f t="shared" si="6"/>
        <v>2.2553741512571905</v>
      </c>
      <c r="M23" s="15">
        <f t="shared" si="7"/>
        <v>2.4566951150483303</v>
      </c>
      <c r="N23" s="15">
        <f t="shared" si="8"/>
        <v>2.5909090909090899</v>
      </c>
      <c r="O23" s="15">
        <f t="shared" si="9"/>
        <v>2.7251230667698496</v>
      </c>
      <c r="P23" s="15">
        <f t="shared" si="10"/>
        <v>2.9264440305609893</v>
      </c>
      <c r="Q23" s="15">
        <f t="shared" si="11"/>
        <v>3.1277649943521291</v>
      </c>
    </row>
    <row r="24" spans="1:19" x14ac:dyDescent="0.55000000000000004">
      <c r="A24" s="8" t="s">
        <v>35</v>
      </c>
      <c r="B24" s="3" t="s">
        <v>14</v>
      </c>
      <c r="C24" s="16">
        <v>3.1113636363636346</v>
      </c>
      <c r="D24" s="16">
        <v>0.75729617951557993</v>
      </c>
      <c r="E24" s="15">
        <f t="shared" si="0"/>
        <v>2.3540674568480546</v>
      </c>
      <c r="F24" s="15">
        <f t="shared" si="1"/>
        <v>2.7327155466058448</v>
      </c>
      <c r="G24" s="15">
        <f t="shared" si="2"/>
        <v>3.1113636363636346</v>
      </c>
      <c r="H24" s="15">
        <f t="shared" si="3"/>
        <v>3.4900117261214243</v>
      </c>
      <c r="I24" s="15">
        <f t="shared" si="4"/>
        <v>3.8686598158792145</v>
      </c>
      <c r="J24" s="3"/>
      <c r="K24" s="15">
        <f t="shared" si="5"/>
        <v>2.5055266927511708</v>
      </c>
      <c r="L24" s="15">
        <f t="shared" si="6"/>
        <v>2.7327155466058448</v>
      </c>
      <c r="M24" s="15">
        <f t="shared" si="7"/>
        <v>2.9599044004605184</v>
      </c>
      <c r="N24" s="15">
        <f t="shared" si="8"/>
        <v>3.1113636363636346</v>
      </c>
      <c r="O24" s="15">
        <f t="shared" si="9"/>
        <v>3.2628228722667507</v>
      </c>
      <c r="P24" s="15">
        <f t="shared" si="10"/>
        <v>3.4900117261214243</v>
      </c>
      <c r="Q24" s="15">
        <f t="shared" si="11"/>
        <v>3.7172005799760983</v>
      </c>
    </row>
    <row r="25" spans="1:19" x14ac:dyDescent="0.55000000000000004">
      <c r="A25" s="8" t="s">
        <v>36</v>
      </c>
      <c r="B25" s="3" t="s">
        <v>14</v>
      </c>
      <c r="C25" s="16">
        <v>2.5409090909090897</v>
      </c>
      <c r="D25" s="16">
        <v>0.80327296932170345</v>
      </c>
      <c r="E25" s="15">
        <f t="shared" si="0"/>
        <v>1.7376361215873861</v>
      </c>
      <c r="F25" s="15">
        <f t="shared" si="1"/>
        <v>2.1392726062482379</v>
      </c>
      <c r="G25" s="15">
        <f t="shared" si="2"/>
        <v>2.5409090909090897</v>
      </c>
      <c r="H25" s="15">
        <f t="shared" si="3"/>
        <v>2.9425455755699415</v>
      </c>
      <c r="I25" s="15">
        <f t="shared" si="4"/>
        <v>3.3441820602307932</v>
      </c>
      <c r="J25" s="3"/>
      <c r="K25" s="15">
        <f t="shared" si="5"/>
        <v>1.898290715451727</v>
      </c>
      <c r="L25" s="15">
        <f t="shared" si="6"/>
        <v>2.1392726062482379</v>
      </c>
      <c r="M25" s="15">
        <f t="shared" si="7"/>
        <v>2.3802544970447488</v>
      </c>
      <c r="N25" s="15">
        <f t="shared" si="8"/>
        <v>2.5409090909090897</v>
      </c>
      <c r="O25" s="15">
        <f t="shared" si="9"/>
        <v>2.7015636847734306</v>
      </c>
      <c r="P25" s="15">
        <f t="shared" si="10"/>
        <v>2.9425455755699415</v>
      </c>
      <c r="Q25" s="15">
        <f t="shared" si="11"/>
        <v>3.1835274663664523</v>
      </c>
    </row>
    <row r="26" spans="1:19" x14ac:dyDescent="0.55000000000000004">
      <c r="A26" s="8" t="s">
        <v>37</v>
      </c>
      <c r="B26" s="3" t="s">
        <v>14</v>
      </c>
      <c r="C26" s="16">
        <v>2.7840909090909083</v>
      </c>
      <c r="D26" s="16">
        <v>0.69572177228215115</v>
      </c>
      <c r="E26" s="15">
        <f t="shared" si="0"/>
        <v>2.0883691368087574</v>
      </c>
      <c r="F26" s="15">
        <f t="shared" si="1"/>
        <v>2.4362300229498328</v>
      </c>
      <c r="G26" s="15">
        <f t="shared" si="2"/>
        <v>2.7840909090909083</v>
      </c>
      <c r="H26" s="15">
        <f t="shared" si="3"/>
        <v>3.1319517952319837</v>
      </c>
      <c r="I26" s="15">
        <f t="shared" si="4"/>
        <v>3.4798126813730592</v>
      </c>
      <c r="J26" s="3"/>
      <c r="K26" s="15">
        <f t="shared" si="5"/>
        <v>2.2275134912651873</v>
      </c>
      <c r="L26" s="15">
        <f t="shared" si="6"/>
        <v>2.4362300229498328</v>
      </c>
      <c r="M26" s="15">
        <f t="shared" si="7"/>
        <v>2.6449465546344779</v>
      </c>
      <c r="N26" s="15">
        <f t="shared" si="8"/>
        <v>2.7840909090909083</v>
      </c>
      <c r="O26" s="15">
        <f t="shared" si="9"/>
        <v>2.9232352635473386</v>
      </c>
      <c r="P26" s="15">
        <f t="shared" si="10"/>
        <v>3.1319517952319837</v>
      </c>
      <c r="Q26" s="15">
        <f t="shared" si="11"/>
        <v>3.3406683269166293</v>
      </c>
    </row>
    <row r="27" spans="1:19" x14ac:dyDescent="0.55000000000000004">
      <c r="A27" s="8" t="s">
        <v>38</v>
      </c>
      <c r="B27" s="3" t="s">
        <v>14</v>
      </c>
      <c r="C27" s="16">
        <v>2.9295454545454556</v>
      </c>
      <c r="D27" s="16">
        <v>0.88626048749096331</v>
      </c>
      <c r="E27" s="15">
        <f t="shared" si="0"/>
        <v>2.0432849670544924</v>
      </c>
      <c r="F27" s="15">
        <f t="shared" si="1"/>
        <v>2.486415210799974</v>
      </c>
      <c r="G27" s="15">
        <f t="shared" si="2"/>
        <v>2.9295454545454556</v>
      </c>
      <c r="H27" s="15">
        <f t="shared" si="3"/>
        <v>3.3726756982909372</v>
      </c>
      <c r="I27" s="15">
        <f t="shared" si="4"/>
        <v>3.8158059420364188</v>
      </c>
      <c r="J27" s="3"/>
      <c r="K27" s="15">
        <f t="shared" si="5"/>
        <v>2.2205370645526847</v>
      </c>
      <c r="L27" s="15">
        <f t="shared" si="6"/>
        <v>2.486415210799974</v>
      </c>
      <c r="M27" s="15">
        <f t="shared" si="7"/>
        <v>2.7522933570472627</v>
      </c>
      <c r="N27" s="15">
        <f t="shared" si="8"/>
        <v>2.9295454545454556</v>
      </c>
      <c r="O27" s="15">
        <f t="shared" si="9"/>
        <v>3.1067975520436484</v>
      </c>
      <c r="P27" s="15">
        <f t="shared" si="10"/>
        <v>3.3726756982909372</v>
      </c>
      <c r="Q27" s="15">
        <f t="shared" si="11"/>
        <v>3.6385538445382264</v>
      </c>
    </row>
    <row r="28" spans="1:19" x14ac:dyDescent="0.55000000000000004">
      <c r="A28" s="8" t="s">
        <v>39</v>
      </c>
      <c r="B28" s="3" t="s">
        <v>14</v>
      </c>
      <c r="C28" s="16">
        <v>2.6500000000000012</v>
      </c>
      <c r="D28" s="16">
        <v>0.81290838694042689</v>
      </c>
      <c r="E28" s="15">
        <f t="shared" si="0"/>
        <v>1.8370916130595742</v>
      </c>
      <c r="F28" s="15">
        <f t="shared" si="1"/>
        <v>2.243545806529788</v>
      </c>
      <c r="G28" s="15">
        <f t="shared" si="2"/>
        <v>2.6500000000000012</v>
      </c>
      <c r="H28" s="15">
        <f t="shared" si="3"/>
        <v>3.0564541934702145</v>
      </c>
      <c r="I28" s="15">
        <f t="shared" si="4"/>
        <v>3.4629083869404282</v>
      </c>
      <c r="J28" s="3"/>
      <c r="K28" s="15">
        <f t="shared" si="5"/>
        <v>1.9996732904476597</v>
      </c>
      <c r="L28" s="15">
        <f t="shared" si="6"/>
        <v>2.243545806529788</v>
      </c>
      <c r="M28" s="15">
        <f t="shared" si="7"/>
        <v>2.4874183226119158</v>
      </c>
      <c r="N28" s="15">
        <f t="shared" si="8"/>
        <v>2.6500000000000012</v>
      </c>
      <c r="O28" s="15">
        <f t="shared" si="9"/>
        <v>2.8125816773880867</v>
      </c>
      <c r="P28" s="15">
        <f t="shared" si="10"/>
        <v>3.0564541934702145</v>
      </c>
      <c r="Q28" s="15">
        <f t="shared" si="11"/>
        <v>3.3003267095523428</v>
      </c>
    </row>
    <row r="29" spans="1:19" x14ac:dyDescent="0.55000000000000004">
      <c r="A29" s="8" t="s">
        <v>40</v>
      </c>
      <c r="B29" s="3" t="s">
        <v>14</v>
      </c>
      <c r="C29" s="16">
        <v>2.9795454545454541</v>
      </c>
      <c r="D29" s="16">
        <v>0.73446850460843593</v>
      </c>
      <c r="E29" s="15">
        <f t="shared" si="0"/>
        <v>2.245076949937018</v>
      </c>
      <c r="F29" s="15">
        <f t="shared" si="1"/>
        <v>2.6123112022412363</v>
      </c>
      <c r="G29" s="15">
        <f t="shared" si="2"/>
        <v>2.9795454545454541</v>
      </c>
      <c r="H29" s="15">
        <f t="shared" si="3"/>
        <v>3.3467797068496719</v>
      </c>
      <c r="I29" s="15">
        <f t="shared" si="4"/>
        <v>3.7140139591538901</v>
      </c>
      <c r="J29" s="3"/>
      <c r="K29" s="15">
        <f t="shared" si="5"/>
        <v>2.3919706508587053</v>
      </c>
      <c r="L29" s="15">
        <f t="shared" si="6"/>
        <v>2.6123112022412363</v>
      </c>
      <c r="M29" s="15">
        <f t="shared" si="7"/>
        <v>2.8326517536237668</v>
      </c>
      <c r="N29" s="15">
        <f t="shared" si="8"/>
        <v>2.9795454545454541</v>
      </c>
      <c r="O29" s="15">
        <f t="shared" si="9"/>
        <v>3.1264391554671414</v>
      </c>
      <c r="P29" s="15">
        <f t="shared" si="10"/>
        <v>3.3467797068496719</v>
      </c>
      <c r="Q29" s="15">
        <f t="shared" si="11"/>
        <v>3.5671202582322028</v>
      </c>
    </row>
    <row r="30" spans="1:19" x14ac:dyDescent="0.55000000000000004">
      <c r="A30" s="8" t="s">
        <v>41</v>
      </c>
      <c r="B30" s="3" t="s">
        <v>14</v>
      </c>
      <c r="C30" s="16">
        <v>2.7545454545454522</v>
      </c>
      <c r="D30" s="16">
        <v>0.80642481201165861</v>
      </c>
      <c r="E30" s="15">
        <f t="shared" si="0"/>
        <v>1.9481206425337936</v>
      </c>
      <c r="F30" s="15">
        <f t="shared" si="1"/>
        <v>2.3513330485396229</v>
      </c>
      <c r="G30" s="15">
        <f t="shared" si="2"/>
        <v>2.7545454545454522</v>
      </c>
      <c r="H30" s="15">
        <f t="shared" si="3"/>
        <v>3.1577578605512815</v>
      </c>
      <c r="I30" s="15">
        <f t="shared" si="4"/>
        <v>3.5609702665571108</v>
      </c>
      <c r="J30" s="3"/>
      <c r="K30" s="15">
        <f t="shared" si="5"/>
        <v>2.1094056049361254</v>
      </c>
      <c r="L30" s="15">
        <f t="shared" si="6"/>
        <v>2.3513330485396229</v>
      </c>
      <c r="M30" s="15">
        <f t="shared" si="7"/>
        <v>2.5932604921431204</v>
      </c>
      <c r="N30" s="15">
        <f t="shared" si="8"/>
        <v>2.7545454545454522</v>
      </c>
      <c r="O30" s="15">
        <f t="shared" si="9"/>
        <v>2.915830416947784</v>
      </c>
      <c r="P30" s="15">
        <f t="shared" si="10"/>
        <v>3.1577578605512815</v>
      </c>
      <c r="Q30" s="15">
        <f t="shared" si="11"/>
        <v>3.399685304154779</v>
      </c>
    </row>
    <row r="31" spans="1:19" x14ac:dyDescent="0.55000000000000004">
      <c r="A31" s="12" t="s">
        <v>42</v>
      </c>
      <c r="B31" s="10" t="s">
        <v>14</v>
      </c>
      <c r="C31" s="17">
        <v>2.8340909090909094</v>
      </c>
      <c r="D31" s="17">
        <v>0.69309749494756423</v>
      </c>
      <c r="E31" s="18">
        <f t="shared" si="0"/>
        <v>2.1409934141433453</v>
      </c>
      <c r="F31" s="18">
        <f t="shared" si="1"/>
        <v>2.4875421616171272</v>
      </c>
      <c r="G31" s="18">
        <f t="shared" si="2"/>
        <v>2.8340909090909094</v>
      </c>
      <c r="H31" s="18">
        <f t="shared" si="3"/>
        <v>3.1806396565646917</v>
      </c>
      <c r="I31" s="18">
        <f t="shared" si="4"/>
        <v>3.5271884040384736</v>
      </c>
      <c r="J31" s="10"/>
      <c r="K31" s="18">
        <f t="shared" si="5"/>
        <v>2.279612913132858</v>
      </c>
      <c r="L31" s="18">
        <f t="shared" si="6"/>
        <v>2.4875421616171272</v>
      </c>
      <c r="M31" s="18">
        <f t="shared" si="7"/>
        <v>2.6954714101013968</v>
      </c>
      <c r="N31" s="18">
        <f t="shared" si="8"/>
        <v>2.8340909090909094</v>
      </c>
      <c r="O31" s="18">
        <f t="shared" si="9"/>
        <v>2.9727104080804221</v>
      </c>
      <c r="P31" s="18">
        <f t="shared" si="10"/>
        <v>3.1806396565646917</v>
      </c>
      <c r="Q31" s="18">
        <f t="shared" si="11"/>
        <v>3.3885689050489609</v>
      </c>
    </row>
    <row r="32" spans="1:19" x14ac:dyDescent="0.55000000000000004">
      <c r="A32" s="7" t="s">
        <v>16</v>
      </c>
      <c r="B32" s="3" t="s">
        <v>14</v>
      </c>
      <c r="C32" s="14">
        <v>2.4685064935064913</v>
      </c>
      <c r="D32" s="14">
        <v>0.57720058757523129</v>
      </c>
      <c r="E32" s="15">
        <f t="shared" si="0"/>
        <v>1.89130590593126</v>
      </c>
      <c r="F32" s="15">
        <f t="shared" si="1"/>
        <v>2.1799061997188756</v>
      </c>
      <c r="G32" s="15">
        <f t="shared" si="2"/>
        <v>2.4685064935064913</v>
      </c>
      <c r="H32" s="15">
        <f t="shared" si="3"/>
        <v>2.7571067872941071</v>
      </c>
      <c r="I32" s="15">
        <f t="shared" si="4"/>
        <v>3.0457070810817228</v>
      </c>
      <c r="J32" s="3"/>
      <c r="K32" s="15">
        <f t="shared" si="5"/>
        <v>2.0067460234463064</v>
      </c>
      <c r="L32" s="15">
        <f t="shared" si="6"/>
        <v>2.1799061997188756</v>
      </c>
      <c r="M32" s="15">
        <f t="shared" si="7"/>
        <v>2.3530663759914452</v>
      </c>
      <c r="N32" s="15">
        <f t="shared" si="8"/>
        <v>2.4685064935064913</v>
      </c>
      <c r="O32" s="15">
        <f t="shared" si="9"/>
        <v>2.5839466110215374</v>
      </c>
      <c r="P32" s="15">
        <f t="shared" si="10"/>
        <v>2.7571067872941071</v>
      </c>
      <c r="Q32" s="15">
        <f t="shared" si="11"/>
        <v>2.9302669635666763</v>
      </c>
    </row>
    <row r="33" spans="1:17" x14ac:dyDescent="0.55000000000000004">
      <c r="A33" s="8" t="s">
        <v>43</v>
      </c>
      <c r="B33" s="3" t="s">
        <v>14</v>
      </c>
      <c r="C33" s="16">
        <v>2.6659090909090932</v>
      </c>
      <c r="D33" s="16">
        <v>0.79847325323760587</v>
      </c>
      <c r="E33" s="15">
        <f t="shared" si="0"/>
        <v>1.8674358376714872</v>
      </c>
      <c r="F33" s="15">
        <f t="shared" si="1"/>
        <v>2.2666724642902905</v>
      </c>
      <c r="G33" s="15">
        <f t="shared" si="2"/>
        <v>2.6659090909090932</v>
      </c>
      <c r="H33" s="15">
        <f t="shared" si="3"/>
        <v>3.065145717527896</v>
      </c>
      <c r="I33" s="15">
        <f t="shared" si="4"/>
        <v>3.4643823441466992</v>
      </c>
      <c r="J33" s="3"/>
      <c r="K33" s="15">
        <f t="shared" si="5"/>
        <v>2.0271304883190084</v>
      </c>
      <c r="L33" s="15">
        <f t="shared" si="6"/>
        <v>2.2666724642902905</v>
      </c>
      <c r="M33" s="15">
        <f t="shared" si="7"/>
        <v>2.506214440261572</v>
      </c>
      <c r="N33" s="15">
        <f t="shared" si="8"/>
        <v>2.6659090909090932</v>
      </c>
      <c r="O33" s="15">
        <f t="shared" si="9"/>
        <v>2.8256037415566144</v>
      </c>
      <c r="P33" s="15">
        <f t="shared" si="10"/>
        <v>3.065145717527896</v>
      </c>
      <c r="Q33" s="15">
        <f t="shared" si="11"/>
        <v>3.304687693499178</v>
      </c>
    </row>
    <row r="34" spans="1:17" x14ac:dyDescent="0.55000000000000004">
      <c r="A34" s="8" t="s">
        <v>44</v>
      </c>
      <c r="B34" s="3" t="s">
        <v>14</v>
      </c>
      <c r="C34" s="16">
        <v>2.4227272727272737</v>
      </c>
      <c r="D34" s="16">
        <v>0.80907822811452912</v>
      </c>
      <c r="E34" s="15">
        <f t="shared" si="0"/>
        <v>1.6136490446127447</v>
      </c>
      <c r="F34" s="15">
        <f t="shared" si="1"/>
        <v>2.018188158670009</v>
      </c>
      <c r="G34" s="15">
        <f t="shared" si="2"/>
        <v>2.4227272727272737</v>
      </c>
      <c r="H34" s="15">
        <f t="shared" si="3"/>
        <v>2.8272663867845385</v>
      </c>
      <c r="I34" s="15">
        <f t="shared" si="4"/>
        <v>3.2318055008418027</v>
      </c>
      <c r="J34" s="3"/>
      <c r="K34" s="15">
        <f t="shared" si="5"/>
        <v>1.7754646902356503</v>
      </c>
      <c r="L34" s="15">
        <f t="shared" si="6"/>
        <v>2.018188158670009</v>
      </c>
      <c r="M34" s="15">
        <f t="shared" si="7"/>
        <v>2.2609116271043677</v>
      </c>
      <c r="N34" s="15">
        <f t="shared" si="8"/>
        <v>2.4227272727272737</v>
      </c>
      <c r="O34" s="15">
        <f t="shared" si="9"/>
        <v>2.5845429183501798</v>
      </c>
      <c r="P34" s="15">
        <f t="shared" si="10"/>
        <v>2.8272663867845385</v>
      </c>
      <c r="Q34" s="15">
        <f t="shared" si="11"/>
        <v>3.0699898552188971</v>
      </c>
    </row>
    <row r="35" spans="1:17" x14ac:dyDescent="0.55000000000000004">
      <c r="A35" s="8" t="s">
        <v>45</v>
      </c>
      <c r="B35" s="3" t="s">
        <v>14</v>
      </c>
      <c r="C35" s="16">
        <v>2.4295454545454565</v>
      </c>
      <c r="D35" s="16">
        <v>0.77814086756465917</v>
      </c>
      <c r="E35" s="15">
        <f t="shared" si="0"/>
        <v>1.6514045869807972</v>
      </c>
      <c r="F35" s="15">
        <f t="shared" si="1"/>
        <v>2.040475020763127</v>
      </c>
      <c r="G35" s="15">
        <f t="shared" si="2"/>
        <v>2.4295454545454565</v>
      </c>
      <c r="H35" s="15">
        <f t="shared" si="3"/>
        <v>2.8186158883277859</v>
      </c>
      <c r="I35" s="15">
        <f t="shared" si="4"/>
        <v>3.2076863221101157</v>
      </c>
      <c r="J35" s="3"/>
      <c r="K35" s="15">
        <f t="shared" si="5"/>
        <v>1.8070327604937291</v>
      </c>
      <c r="L35" s="15">
        <f t="shared" si="6"/>
        <v>2.040475020763127</v>
      </c>
      <c r="M35" s="15">
        <f t="shared" si="7"/>
        <v>2.2739172810325248</v>
      </c>
      <c r="N35" s="15">
        <f t="shared" si="8"/>
        <v>2.4295454545454565</v>
      </c>
      <c r="O35" s="15">
        <f t="shared" si="9"/>
        <v>2.5851736280583881</v>
      </c>
      <c r="P35" s="15">
        <f t="shared" si="10"/>
        <v>2.8186158883277859</v>
      </c>
      <c r="Q35" s="15">
        <f t="shared" si="11"/>
        <v>3.0520581485971841</v>
      </c>
    </row>
    <row r="36" spans="1:17" x14ac:dyDescent="0.55000000000000004">
      <c r="A36" s="8" t="s">
        <v>46</v>
      </c>
      <c r="B36" s="3" t="s">
        <v>14</v>
      </c>
      <c r="C36" s="16">
        <v>2.4318181818181808</v>
      </c>
      <c r="D36" s="16">
        <v>0.83482643900858644</v>
      </c>
      <c r="E36" s="15">
        <f t="shared" si="0"/>
        <v>1.5969917428095943</v>
      </c>
      <c r="F36" s="15">
        <f t="shared" si="1"/>
        <v>2.0144049623138875</v>
      </c>
      <c r="G36" s="15">
        <f t="shared" si="2"/>
        <v>2.4318181818181808</v>
      </c>
      <c r="H36" s="15">
        <f t="shared" si="3"/>
        <v>2.849231401322474</v>
      </c>
      <c r="I36" s="15">
        <f t="shared" si="4"/>
        <v>3.2666446208267672</v>
      </c>
      <c r="J36" s="3"/>
      <c r="K36" s="15">
        <f t="shared" si="5"/>
        <v>1.7639570306113117</v>
      </c>
      <c r="L36" s="15">
        <f t="shared" si="6"/>
        <v>2.0144049623138875</v>
      </c>
      <c r="M36" s="15">
        <f t="shared" si="7"/>
        <v>2.2648528940164634</v>
      </c>
      <c r="N36" s="15">
        <f t="shared" si="8"/>
        <v>2.4318181818181808</v>
      </c>
      <c r="O36" s="15">
        <f t="shared" si="9"/>
        <v>2.5987834696198981</v>
      </c>
      <c r="P36" s="15">
        <f t="shared" si="10"/>
        <v>2.849231401322474</v>
      </c>
      <c r="Q36" s="15">
        <f t="shared" si="11"/>
        <v>3.0996793330250498</v>
      </c>
    </row>
    <row r="37" spans="1:17" x14ac:dyDescent="0.55000000000000004">
      <c r="A37" s="8" t="s">
        <v>47</v>
      </c>
      <c r="B37" s="3" t="s">
        <v>14</v>
      </c>
      <c r="C37" s="16">
        <v>2.8886363636363637</v>
      </c>
      <c r="D37" s="16">
        <v>0.75091922683803924</v>
      </c>
      <c r="E37" s="15">
        <f t="shared" si="0"/>
        <v>2.1377171367983245</v>
      </c>
      <c r="F37" s="15">
        <f t="shared" si="1"/>
        <v>2.5131767502173439</v>
      </c>
      <c r="G37" s="15">
        <f t="shared" si="2"/>
        <v>2.8886363636363637</v>
      </c>
      <c r="H37" s="15">
        <f t="shared" si="3"/>
        <v>3.2640959770553835</v>
      </c>
      <c r="I37" s="15">
        <f t="shared" si="4"/>
        <v>3.6395555904744028</v>
      </c>
      <c r="J37" s="3"/>
      <c r="K37" s="15">
        <f t="shared" si="5"/>
        <v>2.2879009821659322</v>
      </c>
      <c r="L37" s="15">
        <f t="shared" si="6"/>
        <v>2.5131767502173439</v>
      </c>
      <c r="M37" s="15">
        <f t="shared" si="7"/>
        <v>2.7384525182687556</v>
      </c>
      <c r="N37" s="15">
        <f t="shared" si="8"/>
        <v>2.8886363636363637</v>
      </c>
      <c r="O37" s="15">
        <f t="shared" si="9"/>
        <v>3.0388202090039718</v>
      </c>
      <c r="P37" s="15">
        <f t="shared" si="10"/>
        <v>3.2640959770553835</v>
      </c>
      <c r="Q37" s="15">
        <f t="shared" si="11"/>
        <v>3.4893717451067952</v>
      </c>
    </row>
    <row r="38" spans="1:17" x14ac:dyDescent="0.55000000000000004">
      <c r="A38" s="8" t="s">
        <v>48</v>
      </c>
      <c r="B38" s="3" t="s">
        <v>14</v>
      </c>
      <c r="C38" s="16">
        <v>2.3068181818181803</v>
      </c>
      <c r="D38" s="16">
        <v>0.79230287094280005</v>
      </c>
      <c r="E38" s="15">
        <f t="shared" si="0"/>
        <v>1.5145153108753804</v>
      </c>
      <c r="F38" s="15">
        <f t="shared" si="1"/>
        <v>1.9106667463467804</v>
      </c>
      <c r="G38" s="15">
        <f t="shared" si="2"/>
        <v>2.3068181818181803</v>
      </c>
      <c r="H38" s="15">
        <f t="shared" si="3"/>
        <v>2.7029696172895803</v>
      </c>
      <c r="I38" s="15">
        <f t="shared" si="4"/>
        <v>3.0991210527609803</v>
      </c>
      <c r="J38" s="3"/>
      <c r="K38" s="15">
        <f t="shared" si="5"/>
        <v>1.6729758850639402</v>
      </c>
      <c r="L38" s="15">
        <f t="shared" si="6"/>
        <v>1.9106667463467804</v>
      </c>
      <c r="M38" s="15">
        <f t="shared" si="7"/>
        <v>2.1483576076296202</v>
      </c>
      <c r="N38" s="15">
        <f t="shared" si="8"/>
        <v>2.3068181818181803</v>
      </c>
      <c r="O38" s="15">
        <f t="shared" si="9"/>
        <v>2.4652787560067404</v>
      </c>
      <c r="P38" s="15">
        <f t="shared" si="10"/>
        <v>2.7029696172895803</v>
      </c>
      <c r="Q38" s="15">
        <f t="shared" si="11"/>
        <v>2.9406604785724202</v>
      </c>
    </row>
    <row r="39" spans="1:17" x14ac:dyDescent="0.55000000000000004">
      <c r="A39" s="12" t="s">
        <v>49</v>
      </c>
      <c r="B39" s="10" t="s">
        <v>14</v>
      </c>
      <c r="C39" s="17">
        <v>2.1340909090909084</v>
      </c>
      <c r="D39" s="17">
        <v>0.81429237047245484</v>
      </c>
      <c r="E39" s="18">
        <f t="shared" si="0"/>
        <v>1.3197985386184534</v>
      </c>
      <c r="F39" s="18">
        <f t="shared" si="1"/>
        <v>1.7269447238546809</v>
      </c>
      <c r="G39" s="18">
        <f t="shared" si="2"/>
        <v>2.1340909090909084</v>
      </c>
      <c r="H39" s="18">
        <f t="shared" si="3"/>
        <v>2.5412370943271356</v>
      </c>
      <c r="I39" s="18">
        <f t="shared" si="4"/>
        <v>2.9483832795633633</v>
      </c>
      <c r="J39" s="10"/>
      <c r="K39" s="18">
        <f t="shared" si="5"/>
        <v>1.4826570127129446</v>
      </c>
      <c r="L39" s="18">
        <f t="shared" si="6"/>
        <v>1.7269447238546809</v>
      </c>
      <c r="M39" s="18">
        <f t="shared" si="7"/>
        <v>1.9712324349964174</v>
      </c>
      <c r="N39" s="18">
        <f t="shared" si="8"/>
        <v>2.1340909090909084</v>
      </c>
      <c r="O39" s="18">
        <f t="shared" si="9"/>
        <v>2.2969493831853995</v>
      </c>
      <c r="P39" s="18">
        <f t="shared" si="10"/>
        <v>2.5412370943271356</v>
      </c>
      <c r="Q39" s="18">
        <f t="shared" si="11"/>
        <v>2.7855248054688722</v>
      </c>
    </row>
    <row r="40" spans="1:17" x14ac:dyDescent="0.55000000000000004">
      <c r="A40" s="7" t="s">
        <v>50</v>
      </c>
      <c r="B40" s="3" t="s">
        <v>14</v>
      </c>
      <c r="C40" s="15">
        <v>2.890151515151516</v>
      </c>
      <c r="D40" s="15">
        <v>0.5771418336368439</v>
      </c>
      <c r="E40" s="15">
        <f t="shared" si="0"/>
        <v>2.3130096815146723</v>
      </c>
      <c r="F40" s="15">
        <f t="shared" si="1"/>
        <v>2.601580598333094</v>
      </c>
      <c r="G40" s="15">
        <f t="shared" si="2"/>
        <v>2.890151515151516</v>
      </c>
      <c r="H40" s="15">
        <f t="shared" si="3"/>
        <v>3.1787224319699381</v>
      </c>
      <c r="I40" s="15">
        <f t="shared" si="4"/>
        <v>3.4672933487883597</v>
      </c>
      <c r="J40" s="3"/>
      <c r="K40" s="15">
        <f t="shared" si="5"/>
        <v>2.4284380482420409</v>
      </c>
      <c r="L40" s="15">
        <f t="shared" si="6"/>
        <v>2.601580598333094</v>
      </c>
      <c r="M40" s="15">
        <f t="shared" si="7"/>
        <v>2.7747231484241475</v>
      </c>
      <c r="N40" s="15">
        <f t="shared" si="8"/>
        <v>2.890151515151516</v>
      </c>
      <c r="O40" s="15">
        <f t="shared" si="9"/>
        <v>3.0055798818788846</v>
      </c>
      <c r="P40" s="15">
        <f t="shared" si="10"/>
        <v>3.1787224319699381</v>
      </c>
      <c r="Q40" s="15">
        <f t="shared" si="11"/>
        <v>3.3518649820609911</v>
      </c>
    </row>
    <row r="41" spans="1:17" x14ac:dyDescent="0.55000000000000004">
      <c r="A41" s="8" t="s">
        <v>51</v>
      </c>
      <c r="B41" s="3" t="s">
        <v>14</v>
      </c>
      <c r="C41" s="16">
        <v>2.1401515151515191</v>
      </c>
      <c r="D41" s="16">
        <v>0.72193388675773473</v>
      </c>
      <c r="E41" s="15">
        <f t="shared" si="0"/>
        <v>1.4182176283937844</v>
      </c>
      <c r="F41" s="15">
        <f t="shared" si="1"/>
        <v>1.7791845717726518</v>
      </c>
      <c r="G41" s="15">
        <f t="shared" si="2"/>
        <v>2.1401515151515191</v>
      </c>
      <c r="H41" s="15">
        <f t="shared" si="3"/>
        <v>2.5011184585303865</v>
      </c>
      <c r="I41" s="15">
        <f t="shared" si="4"/>
        <v>2.8620854019092539</v>
      </c>
      <c r="J41" s="3"/>
      <c r="K41" s="15">
        <f t="shared" si="5"/>
        <v>1.5626044057453314</v>
      </c>
      <c r="L41" s="15">
        <f t="shared" si="6"/>
        <v>1.7791845717726518</v>
      </c>
      <c r="M41" s="15">
        <f t="shared" si="7"/>
        <v>1.9957647377999721</v>
      </c>
      <c r="N41" s="15">
        <f t="shared" si="8"/>
        <v>2.1401515151515191</v>
      </c>
      <c r="O41" s="15">
        <f t="shared" si="9"/>
        <v>2.2845382925030662</v>
      </c>
      <c r="P41" s="15">
        <f t="shared" si="10"/>
        <v>2.5011184585303865</v>
      </c>
      <c r="Q41" s="15">
        <f t="shared" si="11"/>
        <v>2.7176986245577068</v>
      </c>
    </row>
    <row r="42" spans="1:17" x14ac:dyDescent="0.55000000000000004">
      <c r="A42" s="8" t="s">
        <v>52</v>
      </c>
      <c r="B42" s="3" t="s">
        <v>14</v>
      </c>
      <c r="C42" s="16">
        <v>2.9371212121212151</v>
      </c>
      <c r="D42" s="16">
        <v>0.82164824713455176</v>
      </c>
      <c r="E42" s="15">
        <f t="shared" si="0"/>
        <v>2.1154729649866635</v>
      </c>
      <c r="F42" s="15">
        <f t="shared" si="1"/>
        <v>2.5262970885539393</v>
      </c>
      <c r="G42" s="15">
        <f t="shared" si="2"/>
        <v>2.9371212121212151</v>
      </c>
      <c r="H42" s="15">
        <f t="shared" si="3"/>
        <v>3.347945335688491</v>
      </c>
      <c r="I42" s="15">
        <f t="shared" si="4"/>
        <v>3.7587694592557668</v>
      </c>
      <c r="J42" s="3"/>
      <c r="K42" s="15">
        <f t="shared" si="5"/>
        <v>2.2798026144135735</v>
      </c>
      <c r="L42" s="15">
        <f t="shared" si="6"/>
        <v>2.5262970885539393</v>
      </c>
      <c r="M42" s="15">
        <f t="shared" si="7"/>
        <v>2.7727915626943047</v>
      </c>
      <c r="N42" s="15">
        <f t="shared" si="8"/>
        <v>2.9371212121212151</v>
      </c>
      <c r="O42" s="15">
        <f t="shared" si="9"/>
        <v>3.1014508615481255</v>
      </c>
      <c r="P42" s="15">
        <f t="shared" si="10"/>
        <v>3.347945335688491</v>
      </c>
      <c r="Q42" s="15">
        <f t="shared" si="11"/>
        <v>3.5944398098288568</v>
      </c>
    </row>
    <row r="43" spans="1:17" x14ac:dyDescent="0.55000000000000004">
      <c r="A43" s="8" t="s">
        <v>53</v>
      </c>
      <c r="B43" s="3" t="s">
        <v>14</v>
      </c>
      <c r="C43" s="16">
        <v>2.775757575757575</v>
      </c>
      <c r="D43" s="16">
        <v>0.82157578454308811</v>
      </c>
      <c r="E43" s="15">
        <f t="shared" si="0"/>
        <v>1.954181791214487</v>
      </c>
      <c r="F43" s="15">
        <f t="shared" si="1"/>
        <v>2.3649696834860308</v>
      </c>
      <c r="G43" s="15">
        <f t="shared" si="2"/>
        <v>2.775757575757575</v>
      </c>
      <c r="H43" s="15">
        <f t="shared" si="3"/>
        <v>3.1865454680291192</v>
      </c>
      <c r="I43" s="15">
        <f t="shared" si="4"/>
        <v>3.597333360300663</v>
      </c>
      <c r="J43" s="3"/>
      <c r="K43" s="15">
        <f t="shared" si="5"/>
        <v>2.1184969481231044</v>
      </c>
      <c r="L43" s="15">
        <f t="shared" si="6"/>
        <v>2.3649696834860308</v>
      </c>
      <c r="M43" s="15">
        <f t="shared" si="7"/>
        <v>2.6114424188489576</v>
      </c>
      <c r="N43" s="15">
        <f t="shared" si="8"/>
        <v>2.775757575757575</v>
      </c>
      <c r="O43" s="15">
        <f t="shared" si="9"/>
        <v>2.9400727326661924</v>
      </c>
      <c r="P43" s="15">
        <f t="shared" si="10"/>
        <v>3.1865454680291192</v>
      </c>
      <c r="Q43" s="15">
        <f t="shared" si="11"/>
        <v>3.4330182033920456</v>
      </c>
    </row>
    <row r="44" spans="1:17" x14ac:dyDescent="0.55000000000000004">
      <c r="A44" s="8" t="s">
        <v>54</v>
      </c>
      <c r="B44" s="3" t="s">
        <v>14</v>
      </c>
      <c r="C44" s="16">
        <v>2.9310606060606066</v>
      </c>
      <c r="D44" s="16">
        <v>0.74894332809308894</v>
      </c>
      <c r="E44" s="15">
        <f t="shared" si="0"/>
        <v>2.1821172779675178</v>
      </c>
      <c r="F44" s="15">
        <f t="shared" si="1"/>
        <v>2.5565889420140619</v>
      </c>
      <c r="G44" s="15">
        <f t="shared" si="2"/>
        <v>2.9310606060606066</v>
      </c>
      <c r="H44" s="15">
        <f t="shared" si="3"/>
        <v>3.3055322701071512</v>
      </c>
      <c r="I44" s="15">
        <f t="shared" si="4"/>
        <v>3.6800039341536954</v>
      </c>
      <c r="J44" s="3"/>
      <c r="K44" s="15">
        <f t="shared" si="5"/>
        <v>2.3319059435861353</v>
      </c>
      <c r="L44" s="15">
        <f t="shared" si="6"/>
        <v>2.5565889420140619</v>
      </c>
      <c r="M44" s="15">
        <f t="shared" si="7"/>
        <v>2.781271940441989</v>
      </c>
      <c r="N44" s="15">
        <f t="shared" si="8"/>
        <v>2.9310606060606066</v>
      </c>
      <c r="O44" s="15">
        <f t="shared" si="9"/>
        <v>3.0808492716792242</v>
      </c>
      <c r="P44" s="15">
        <f t="shared" si="10"/>
        <v>3.3055322701071512</v>
      </c>
      <c r="Q44" s="15">
        <f t="shared" si="11"/>
        <v>3.5302152685350778</v>
      </c>
    </row>
    <row r="45" spans="1:17" x14ac:dyDescent="0.55000000000000004">
      <c r="A45" s="8" t="s">
        <v>55</v>
      </c>
      <c r="B45" s="3" t="s">
        <v>14</v>
      </c>
      <c r="C45" s="16">
        <v>3.2784090909090904</v>
      </c>
      <c r="D45" s="16">
        <v>0.62690942996341203</v>
      </c>
      <c r="E45" s="15">
        <f t="shared" si="0"/>
        <v>2.6514996609456785</v>
      </c>
      <c r="F45" s="15">
        <f t="shared" si="1"/>
        <v>2.9649543759273844</v>
      </c>
      <c r="G45" s="15">
        <f t="shared" si="2"/>
        <v>3.2784090909090904</v>
      </c>
      <c r="H45" s="15">
        <f t="shared" si="3"/>
        <v>3.5918638058907963</v>
      </c>
      <c r="I45" s="15">
        <f t="shared" si="4"/>
        <v>3.9053185208725023</v>
      </c>
      <c r="J45" s="3"/>
      <c r="K45" s="15">
        <f t="shared" si="5"/>
        <v>2.7768815469383608</v>
      </c>
      <c r="L45" s="15">
        <f t="shared" si="6"/>
        <v>2.9649543759273844</v>
      </c>
      <c r="M45" s="15">
        <f t="shared" si="7"/>
        <v>3.1530272049164081</v>
      </c>
      <c r="N45" s="15">
        <f t="shared" si="8"/>
        <v>3.2784090909090904</v>
      </c>
      <c r="O45" s="15">
        <f t="shared" si="9"/>
        <v>3.4037909769017727</v>
      </c>
      <c r="P45" s="15">
        <f t="shared" si="10"/>
        <v>3.5918638058907963</v>
      </c>
      <c r="Q45" s="15">
        <f t="shared" si="11"/>
        <v>3.77993663487982</v>
      </c>
    </row>
    <row r="46" spans="1:17" x14ac:dyDescent="0.55000000000000004">
      <c r="A46" s="8" t="s">
        <v>56</v>
      </c>
      <c r="B46" s="3" t="s">
        <v>14</v>
      </c>
      <c r="C46" s="16">
        <v>3.1952479338842967</v>
      </c>
      <c r="D46" s="16">
        <v>0.5311402231938892</v>
      </c>
      <c r="E46" s="15">
        <f t="shared" si="0"/>
        <v>2.6641077106904074</v>
      </c>
      <c r="F46" s="15">
        <f t="shared" si="1"/>
        <v>2.9296778222873523</v>
      </c>
      <c r="G46" s="15">
        <f t="shared" si="2"/>
        <v>3.1952479338842967</v>
      </c>
      <c r="H46" s="15">
        <f t="shared" si="3"/>
        <v>3.4608180454812412</v>
      </c>
      <c r="I46" s="15">
        <f t="shared" si="4"/>
        <v>3.726388157078186</v>
      </c>
      <c r="J46" s="3"/>
      <c r="K46" s="15">
        <f t="shared" si="5"/>
        <v>2.7703357553291852</v>
      </c>
      <c r="L46" s="15">
        <f t="shared" si="6"/>
        <v>2.9296778222873523</v>
      </c>
      <c r="M46" s="15">
        <f t="shared" si="7"/>
        <v>3.089019889245519</v>
      </c>
      <c r="N46" s="15">
        <f t="shared" si="8"/>
        <v>3.1952479338842967</v>
      </c>
      <c r="O46" s="15">
        <f t="shared" si="9"/>
        <v>3.3014759785230745</v>
      </c>
      <c r="P46" s="15">
        <f t="shared" si="10"/>
        <v>3.4608180454812412</v>
      </c>
      <c r="Q46" s="15">
        <f t="shared" si="11"/>
        <v>3.6201601124394083</v>
      </c>
    </row>
    <row r="47" spans="1:17" x14ac:dyDescent="0.55000000000000004">
      <c r="A47" s="8" t="s">
        <v>57</v>
      </c>
      <c r="B47" s="3" t="s">
        <v>14</v>
      </c>
      <c r="C47" s="16">
        <v>2.7295454545454558</v>
      </c>
      <c r="D47" s="16">
        <v>0.75586681687583468</v>
      </c>
      <c r="E47" s="15">
        <f t="shared" si="0"/>
        <v>1.9736786376696211</v>
      </c>
      <c r="F47" s="15">
        <f t="shared" si="1"/>
        <v>2.3516120461075385</v>
      </c>
      <c r="G47" s="15">
        <f t="shared" si="2"/>
        <v>2.7295454545454558</v>
      </c>
      <c r="H47" s="15">
        <f t="shared" si="3"/>
        <v>3.1074788629833732</v>
      </c>
      <c r="I47" s="15">
        <f t="shared" si="4"/>
        <v>3.4854122714212905</v>
      </c>
      <c r="J47" s="3"/>
      <c r="K47" s="15">
        <f t="shared" si="5"/>
        <v>2.124852001044788</v>
      </c>
      <c r="L47" s="15">
        <f t="shared" si="6"/>
        <v>2.3516120461075385</v>
      </c>
      <c r="M47" s="15">
        <f t="shared" si="7"/>
        <v>2.578372091170289</v>
      </c>
      <c r="N47" s="15">
        <f t="shared" si="8"/>
        <v>2.7295454545454558</v>
      </c>
      <c r="O47" s="15">
        <f t="shared" si="9"/>
        <v>2.8807188179206227</v>
      </c>
      <c r="P47" s="15">
        <f t="shared" si="10"/>
        <v>3.1074788629833732</v>
      </c>
      <c r="Q47" s="15">
        <f t="shared" si="11"/>
        <v>3.3342389080461237</v>
      </c>
    </row>
    <row r="48" spans="1:17" x14ac:dyDescent="0.55000000000000004">
      <c r="A48" s="8" t="s">
        <v>107</v>
      </c>
      <c r="B48" s="3" t="s">
        <v>14</v>
      </c>
      <c r="C48" s="16">
        <v>3.0454545454545445</v>
      </c>
      <c r="D48" s="16">
        <v>0.75326307482059385</v>
      </c>
      <c r="E48" s="15">
        <f t="shared" si="0"/>
        <v>2.2921914706339508</v>
      </c>
      <c r="F48" s="15">
        <f t="shared" si="1"/>
        <v>2.6688230080442477</v>
      </c>
      <c r="G48" s="15">
        <f t="shared" si="2"/>
        <v>3.0454545454545445</v>
      </c>
      <c r="H48" s="15">
        <f t="shared" si="3"/>
        <v>3.4220860828648414</v>
      </c>
      <c r="I48" s="15">
        <f t="shared" si="4"/>
        <v>3.7987176202751383</v>
      </c>
      <c r="J48" s="3"/>
      <c r="K48" s="15">
        <f t="shared" si="5"/>
        <v>2.4428440855980695</v>
      </c>
      <c r="L48" s="15">
        <f t="shared" si="6"/>
        <v>2.6688230080442477</v>
      </c>
      <c r="M48" s="15">
        <f t="shared" si="7"/>
        <v>2.8948019304904258</v>
      </c>
      <c r="N48" s="15">
        <f t="shared" si="8"/>
        <v>3.0454545454545445</v>
      </c>
      <c r="O48" s="15">
        <f t="shared" si="9"/>
        <v>3.1961071604186633</v>
      </c>
      <c r="P48" s="15">
        <f t="shared" si="10"/>
        <v>3.4220860828648414</v>
      </c>
      <c r="Q48" s="15">
        <f t="shared" si="11"/>
        <v>3.6480650053110195</v>
      </c>
    </row>
    <row r="49" spans="1:17" x14ac:dyDescent="0.55000000000000004">
      <c r="A49" s="8" t="s">
        <v>58</v>
      </c>
      <c r="B49" s="3" t="s">
        <v>14</v>
      </c>
      <c r="C49" s="16">
        <v>3.7363636363636341</v>
      </c>
      <c r="D49" s="16">
        <v>0.56757121881232186</v>
      </c>
      <c r="E49" s="15">
        <f t="shared" si="0"/>
        <v>3.1687924175513125</v>
      </c>
      <c r="F49" s="15">
        <f t="shared" si="1"/>
        <v>3.4525780269574731</v>
      </c>
      <c r="G49" s="15">
        <f t="shared" si="2"/>
        <v>3.7363636363636341</v>
      </c>
      <c r="H49" s="19">
        <f>C49+0.5*D49</f>
        <v>4.0201492457697947</v>
      </c>
      <c r="I49" s="19">
        <f t="shared" si="4"/>
        <v>4.3039348551759558</v>
      </c>
      <c r="J49" s="3"/>
      <c r="K49" s="15">
        <f t="shared" si="5"/>
        <v>3.2823066613137764</v>
      </c>
      <c r="L49" s="15">
        <f t="shared" si="6"/>
        <v>3.4525780269574731</v>
      </c>
      <c r="M49" s="15">
        <f t="shared" si="7"/>
        <v>3.6228493926011698</v>
      </c>
      <c r="N49" s="15">
        <f t="shared" si="8"/>
        <v>3.7363636363636341</v>
      </c>
      <c r="O49" s="15">
        <f t="shared" si="9"/>
        <v>3.8498778801260984</v>
      </c>
      <c r="P49" s="19">
        <f t="shared" si="10"/>
        <v>4.0201492457697947</v>
      </c>
      <c r="Q49" s="19">
        <f t="shared" si="11"/>
        <v>4.1904206114134919</v>
      </c>
    </row>
    <row r="50" spans="1:17" x14ac:dyDescent="0.55000000000000004">
      <c r="A50" s="8" t="s">
        <v>59</v>
      </c>
      <c r="B50" s="3" t="s">
        <v>14</v>
      </c>
      <c r="C50" s="16">
        <v>2.7568181818181805</v>
      </c>
      <c r="D50" s="16">
        <v>0.7126893233734074</v>
      </c>
      <c r="E50" s="15">
        <f t="shared" si="0"/>
        <v>2.0441288584447732</v>
      </c>
      <c r="F50" s="15">
        <f t="shared" si="1"/>
        <v>2.4004735201314769</v>
      </c>
      <c r="G50" s="15">
        <f t="shared" si="2"/>
        <v>2.7568181818181805</v>
      </c>
      <c r="H50" s="15">
        <f t="shared" si="3"/>
        <v>3.1131628435048841</v>
      </c>
      <c r="I50" s="15">
        <f t="shared" si="4"/>
        <v>3.4695075051915878</v>
      </c>
      <c r="J50" s="3"/>
      <c r="K50" s="15">
        <f t="shared" si="5"/>
        <v>2.1866667231194548</v>
      </c>
      <c r="L50" s="15">
        <f t="shared" si="6"/>
        <v>2.4004735201314769</v>
      </c>
      <c r="M50" s="15">
        <f t="shared" si="7"/>
        <v>2.614280317143499</v>
      </c>
      <c r="N50" s="15">
        <f t="shared" si="8"/>
        <v>2.7568181818181805</v>
      </c>
      <c r="O50" s="15">
        <f t="shared" si="9"/>
        <v>2.899356046492862</v>
      </c>
      <c r="P50" s="15">
        <f t="shared" si="10"/>
        <v>3.1131628435048841</v>
      </c>
      <c r="Q50" s="15">
        <f t="shared" si="11"/>
        <v>3.3269696405169062</v>
      </c>
    </row>
    <row r="51" spans="1:17" x14ac:dyDescent="0.55000000000000004">
      <c r="A51" s="12" t="s">
        <v>60</v>
      </c>
      <c r="B51" s="3" t="s">
        <v>14</v>
      </c>
      <c r="C51" s="16">
        <v>2.5181818181818181</v>
      </c>
      <c r="D51" s="16">
        <v>0.69713789345671739</v>
      </c>
      <c r="E51" s="15">
        <f t="shared" si="0"/>
        <v>1.8210439247251007</v>
      </c>
      <c r="F51" s="15">
        <f t="shared" si="1"/>
        <v>2.1696128714534595</v>
      </c>
      <c r="G51" s="15">
        <f t="shared" si="2"/>
        <v>2.5181818181818181</v>
      </c>
      <c r="H51" s="15">
        <f t="shared" si="3"/>
        <v>2.8667507649101767</v>
      </c>
      <c r="I51" s="15">
        <f t="shared" si="4"/>
        <v>3.2153197116385357</v>
      </c>
      <c r="J51" s="3"/>
      <c r="K51" s="15">
        <f t="shared" si="5"/>
        <v>1.9604715034164442</v>
      </c>
      <c r="L51" s="15">
        <f t="shared" si="6"/>
        <v>2.1696128714534595</v>
      </c>
      <c r="M51" s="15">
        <f t="shared" si="7"/>
        <v>2.3787542394904744</v>
      </c>
      <c r="N51" s="15">
        <f t="shared" si="8"/>
        <v>2.5181818181818181</v>
      </c>
      <c r="O51" s="15">
        <f t="shared" si="9"/>
        <v>2.6576093968731618</v>
      </c>
      <c r="P51" s="15">
        <f t="shared" si="10"/>
        <v>2.8667507649101767</v>
      </c>
      <c r="Q51" s="15">
        <f t="shared" si="11"/>
        <v>3.075892132947192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D40A-11FD-40D9-AA0D-4266B9194358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2.7407711238720238</v>
      </c>
      <c r="D4" s="14">
        <v>0.47891925158961107</v>
      </c>
      <c r="E4" s="15">
        <f>C4-D4</f>
        <v>2.2618518722824126</v>
      </c>
      <c r="F4" s="15">
        <f>C4-0.5*D4</f>
        <v>2.5013114980772184</v>
      </c>
      <c r="G4" s="15">
        <f>C4</f>
        <v>2.7407711238720238</v>
      </c>
      <c r="H4" s="15">
        <f>C4+0.5*D4</f>
        <v>2.9802307496668292</v>
      </c>
      <c r="I4" s="15">
        <f>C4+D4</f>
        <v>3.2196903754616351</v>
      </c>
      <c r="J4" s="3"/>
      <c r="K4" s="15">
        <f>C4-0.8*D4</f>
        <v>2.3576357226003348</v>
      </c>
      <c r="L4" s="15">
        <f>C4-0.5*D4</f>
        <v>2.5013114980772184</v>
      </c>
      <c r="M4" s="15">
        <f>C4-0.2*D4</f>
        <v>2.6449872735541016</v>
      </c>
      <c r="N4" s="15">
        <f>C4</f>
        <v>2.7407711238720238</v>
      </c>
      <c r="O4" s="15">
        <f>C4+0.2*D4</f>
        <v>2.8365549741899461</v>
      </c>
      <c r="P4" s="15">
        <f>C4+0.5*D4</f>
        <v>2.9802307496668292</v>
      </c>
      <c r="Q4" s="15">
        <f>C4+0.8*D4</f>
        <v>3.1239065251437128</v>
      </c>
    </row>
    <row r="5" spans="1:17" x14ac:dyDescent="0.55000000000000004">
      <c r="A5" s="8" t="s">
        <v>18</v>
      </c>
      <c r="B5" s="3" t="s">
        <v>14</v>
      </c>
      <c r="C5" s="16">
        <v>2.5239267158873413</v>
      </c>
      <c r="D5" s="16">
        <v>0.70629801841139039</v>
      </c>
      <c r="E5" s="15">
        <f>C5-D5</f>
        <v>1.8176286974759508</v>
      </c>
      <c r="F5" s="15">
        <f>C5-0.5*D5</f>
        <v>2.1707777066816463</v>
      </c>
      <c r="G5" s="15">
        <f>C5</f>
        <v>2.5239267158873413</v>
      </c>
      <c r="H5" s="15">
        <f>C5+0.5*D5</f>
        <v>2.8770757250930363</v>
      </c>
      <c r="I5" s="15">
        <f>C5+D5</f>
        <v>3.2302247342987318</v>
      </c>
      <c r="J5" s="3"/>
      <c r="K5" s="15">
        <f>C5-0.8*D5</f>
        <v>1.958888301158229</v>
      </c>
      <c r="L5" s="15">
        <f>C5-0.5*D5</f>
        <v>2.1707777066816463</v>
      </c>
      <c r="M5" s="15">
        <f>C5-0.2*D5</f>
        <v>2.3826671122050631</v>
      </c>
      <c r="N5" s="15">
        <f>C5</f>
        <v>2.5239267158873413</v>
      </c>
      <c r="O5" s="15">
        <f>C5+0.2*D5</f>
        <v>2.6651863195696195</v>
      </c>
      <c r="P5" s="15">
        <f>C5+0.5*D5</f>
        <v>2.8770757250930363</v>
      </c>
      <c r="Q5" s="15">
        <f>C5+0.8*D5</f>
        <v>3.0889651306164536</v>
      </c>
    </row>
    <row r="6" spans="1:17" x14ac:dyDescent="0.55000000000000004">
      <c r="A6" s="8" t="s">
        <v>19</v>
      </c>
      <c r="B6" s="3" t="s">
        <v>14</v>
      </c>
      <c r="C6" s="16">
        <v>2.0842220399234339</v>
      </c>
      <c r="D6" s="16">
        <v>0.6007490030231819</v>
      </c>
      <c r="E6" s="15">
        <f t="shared" ref="E6:E51" si="0">C6-D6</f>
        <v>1.483473036900252</v>
      </c>
      <c r="F6" s="15">
        <f t="shared" ref="F6:F51" si="1">C6-0.5*D6</f>
        <v>1.7838475384118428</v>
      </c>
      <c r="G6" s="15">
        <f t="shared" ref="G6:G51" si="2">C6</f>
        <v>2.0842220399234339</v>
      </c>
      <c r="H6" s="15">
        <f t="shared" ref="H6:H51" si="3">C6+0.5*D6</f>
        <v>2.384596541435025</v>
      </c>
      <c r="I6" s="15">
        <f t="shared" ref="I6:I51" si="4">C6+D6</f>
        <v>2.684971042946616</v>
      </c>
      <c r="J6" s="3"/>
      <c r="K6" s="15">
        <f t="shared" ref="K6:K51" si="5">C6-0.8*D6</f>
        <v>1.6036228375048884</v>
      </c>
      <c r="L6" s="15">
        <f t="shared" ref="L6:L51" si="6">C6-0.5*D6</f>
        <v>1.7838475384118428</v>
      </c>
      <c r="M6" s="15">
        <f t="shared" ref="M6:M51" si="7">C6-0.2*D6</f>
        <v>1.9640722393187975</v>
      </c>
      <c r="N6" s="15">
        <f t="shared" ref="N6:N51" si="8">C6</f>
        <v>2.0842220399234339</v>
      </c>
      <c r="O6" s="15">
        <f t="shared" ref="O6:O51" si="9">C6+0.2*D6</f>
        <v>2.2043718405280703</v>
      </c>
      <c r="P6" s="15">
        <f t="shared" ref="P6:P51" si="10">C6+0.5*D6</f>
        <v>2.384596541435025</v>
      </c>
      <c r="Q6" s="15">
        <f t="shared" ref="Q6:Q51" si="11">C6+0.8*D6</f>
        <v>2.5648212423419796</v>
      </c>
    </row>
    <row r="7" spans="1:17" x14ac:dyDescent="0.55000000000000004">
      <c r="A7" s="8" t="s">
        <v>20</v>
      </c>
      <c r="B7" s="3" t="s">
        <v>14</v>
      </c>
      <c r="C7" s="16">
        <v>3.2305168170631688</v>
      </c>
      <c r="D7" s="16">
        <v>0.99350302206300123</v>
      </c>
      <c r="E7" s="15">
        <f t="shared" si="0"/>
        <v>2.2370137950001676</v>
      </c>
      <c r="F7" s="15">
        <f t="shared" si="1"/>
        <v>2.7337653060316685</v>
      </c>
      <c r="G7" s="15">
        <f t="shared" si="2"/>
        <v>3.2305168170631688</v>
      </c>
      <c r="H7" s="15">
        <f t="shared" si="3"/>
        <v>3.7272683280946692</v>
      </c>
      <c r="I7" s="19">
        <f t="shared" si="4"/>
        <v>4.2240198391261696</v>
      </c>
      <c r="J7" s="3"/>
      <c r="K7" s="15">
        <f t="shared" si="5"/>
        <v>2.4357143994127677</v>
      </c>
      <c r="L7" s="15">
        <f t="shared" si="6"/>
        <v>2.7337653060316685</v>
      </c>
      <c r="M7" s="15">
        <f t="shared" si="7"/>
        <v>3.0318162126505688</v>
      </c>
      <c r="N7" s="15">
        <f t="shared" si="8"/>
        <v>3.2305168170631688</v>
      </c>
      <c r="O7" s="15">
        <f t="shared" si="9"/>
        <v>3.4292174214757689</v>
      </c>
      <c r="P7" s="15">
        <f t="shared" si="10"/>
        <v>3.7272683280946692</v>
      </c>
      <c r="Q7" s="19">
        <f t="shared" si="11"/>
        <v>4.02531923471357</v>
      </c>
    </row>
    <row r="8" spans="1:17" x14ac:dyDescent="0.55000000000000004">
      <c r="A8" s="8" t="s">
        <v>21</v>
      </c>
      <c r="B8" s="3" t="s">
        <v>14</v>
      </c>
      <c r="C8" s="16">
        <v>3.0538692917692143</v>
      </c>
      <c r="D8" s="16">
        <v>0.62201032794634648</v>
      </c>
      <c r="E8" s="15">
        <f t="shared" si="0"/>
        <v>2.4318589638228678</v>
      </c>
      <c r="F8" s="15">
        <f t="shared" si="1"/>
        <v>2.7428641277960413</v>
      </c>
      <c r="G8" s="15">
        <f t="shared" si="2"/>
        <v>3.0538692917692143</v>
      </c>
      <c r="H8" s="15">
        <f t="shared" si="3"/>
        <v>3.3648744557423873</v>
      </c>
      <c r="I8" s="15">
        <f t="shared" si="4"/>
        <v>3.6758796197155608</v>
      </c>
      <c r="J8" s="3"/>
      <c r="K8" s="15">
        <f t="shared" si="5"/>
        <v>2.5562610294121368</v>
      </c>
      <c r="L8" s="15">
        <f t="shared" si="6"/>
        <v>2.7428641277960413</v>
      </c>
      <c r="M8" s="15">
        <f t="shared" si="7"/>
        <v>2.9294672261799448</v>
      </c>
      <c r="N8" s="15">
        <f t="shared" si="8"/>
        <v>3.0538692917692143</v>
      </c>
      <c r="O8" s="15">
        <f t="shared" si="9"/>
        <v>3.1782713573584838</v>
      </c>
      <c r="P8" s="15">
        <f t="shared" si="10"/>
        <v>3.3648744557423873</v>
      </c>
      <c r="Q8" s="15">
        <f t="shared" si="11"/>
        <v>3.5514775541262917</v>
      </c>
    </row>
    <row r="9" spans="1:17" x14ac:dyDescent="0.55000000000000004">
      <c r="A9" s="8" t="s">
        <v>22</v>
      </c>
      <c r="B9" s="3" t="s">
        <v>14</v>
      </c>
      <c r="C9" s="16">
        <v>2.7924528301886764</v>
      </c>
      <c r="D9" s="16">
        <v>0.92515057401259959</v>
      </c>
      <c r="E9" s="15">
        <f t="shared" si="0"/>
        <v>1.8673022561760768</v>
      </c>
      <c r="F9" s="15">
        <f t="shared" si="1"/>
        <v>2.3298775431823766</v>
      </c>
      <c r="G9" s="15">
        <f t="shared" si="2"/>
        <v>2.7924528301886764</v>
      </c>
      <c r="H9" s="15">
        <f t="shared" si="3"/>
        <v>3.2550281171949762</v>
      </c>
      <c r="I9" s="15">
        <f t="shared" si="4"/>
        <v>3.717603404201276</v>
      </c>
      <c r="J9" s="3"/>
      <c r="K9" s="15">
        <f t="shared" si="5"/>
        <v>2.0523323709785966</v>
      </c>
      <c r="L9" s="15">
        <f t="shared" si="6"/>
        <v>2.3298775431823766</v>
      </c>
      <c r="M9" s="15">
        <f t="shared" si="7"/>
        <v>2.6074227153861567</v>
      </c>
      <c r="N9" s="15">
        <f t="shared" si="8"/>
        <v>2.7924528301886764</v>
      </c>
      <c r="O9" s="15">
        <f t="shared" si="9"/>
        <v>2.9774829449911961</v>
      </c>
      <c r="P9" s="15">
        <f t="shared" si="10"/>
        <v>3.2550281171949762</v>
      </c>
      <c r="Q9" s="15">
        <f t="shared" si="11"/>
        <v>3.5325732893987563</v>
      </c>
    </row>
    <row r="10" spans="1:17" x14ac:dyDescent="0.55000000000000004">
      <c r="A10" s="8" t="s">
        <v>23</v>
      </c>
      <c r="B10" s="3" t="s">
        <v>14</v>
      </c>
      <c r="C10" s="16">
        <v>2.3863822805578341</v>
      </c>
      <c r="D10" s="16">
        <v>0.86957983260232374</v>
      </c>
      <c r="E10" s="15">
        <f t="shared" si="0"/>
        <v>1.5168024479555102</v>
      </c>
      <c r="F10" s="15">
        <f t="shared" si="1"/>
        <v>1.9515923642566722</v>
      </c>
      <c r="G10" s="15">
        <f t="shared" si="2"/>
        <v>2.3863822805578341</v>
      </c>
      <c r="H10" s="15">
        <f t="shared" si="3"/>
        <v>2.821172196858996</v>
      </c>
      <c r="I10" s="15">
        <f t="shared" si="4"/>
        <v>3.2559621131601579</v>
      </c>
      <c r="J10" s="3"/>
      <c r="K10" s="15">
        <f t="shared" si="5"/>
        <v>1.690718414475975</v>
      </c>
      <c r="L10" s="15">
        <f t="shared" si="6"/>
        <v>1.9515923642566722</v>
      </c>
      <c r="M10" s="15">
        <f t="shared" si="7"/>
        <v>2.2124663140373695</v>
      </c>
      <c r="N10" s="15">
        <f t="shared" si="8"/>
        <v>2.3863822805578341</v>
      </c>
      <c r="O10" s="15">
        <f t="shared" si="9"/>
        <v>2.5602982470782987</v>
      </c>
      <c r="P10" s="15">
        <f t="shared" si="10"/>
        <v>2.821172196858996</v>
      </c>
      <c r="Q10" s="15">
        <f t="shared" si="11"/>
        <v>3.0820461466396933</v>
      </c>
    </row>
    <row r="11" spans="1:17" x14ac:dyDescent="0.55000000000000004">
      <c r="A11" s="8" t="s">
        <v>24</v>
      </c>
      <c r="B11" s="3" t="s">
        <v>14</v>
      </c>
      <c r="C11" s="16">
        <v>2.8031173092698913</v>
      </c>
      <c r="D11" s="16">
        <v>0.8732233448761898</v>
      </c>
      <c r="E11" s="15">
        <f t="shared" si="0"/>
        <v>1.9298939643937016</v>
      </c>
      <c r="F11" s="15">
        <f t="shared" si="1"/>
        <v>2.3665056368317963</v>
      </c>
      <c r="G11" s="15">
        <f t="shared" si="2"/>
        <v>2.8031173092698913</v>
      </c>
      <c r="H11" s="15">
        <f t="shared" si="3"/>
        <v>3.2397289817079864</v>
      </c>
      <c r="I11" s="15">
        <f t="shared" si="4"/>
        <v>3.676340654146081</v>
      </c>
      <c r="J11" s="3"/>
      <c r="K11" s="15">
        <f t="shared" si="5"/>
        <v>2.1045386333689393</v>
      </c>
      <c r="L11" s="15">
        <f t="shared" si="6"/>
        <v>2.3665056368317963</v>
      </c>
      <c r="M11" s="15">
        <f t="shared" si="7"/>
        <v>2.6284726402946532</v>
      </c>
      <c r="N11" s="15">
        <f t="shared" si="8"/>
        <v>2.8031173092698913</v>
      </c>
      <c r="O11" s="15">
        <f t="shared" si="9"/>
        <v>2.9777619782451294</v>
      </c>
      <c r="P11" s="15">
        <f t="shared" si="10"/>
        <v>3.2397289817079864</v>
      </c>
      <c r="Q11" s="15">
        <f t="shared" si="11"/>
        <v>3.5016959851708434</v>
      </c>
    </row>
    <row r="12" spans="1:17" x14ac:dyDescent="0.55000000000000004">
      <c r="A12" s="12" t="s">
        <v>25</v>
      </c>
      <c r="B12" s="10" t="s">
        <v>14</v>
      </c>
      <c r="C12" s="17">
        <v>3.0516817063166513</v>
      </c>
      <c r="D12" s="17">
        <v>0.79186341129815518</v>
      </c>
      <c r="E12" s="18">
        <f t="shared" si="0"/>
        <v>2.259818295018496</v>
      </c>
      <c r="F12" s="18">
        <f t="shared" si="1"/>
        <v>2.6557500006675738</v>
      </c>
      <c r="G12" s="18">
        <f t="shared" si="2"/>
        <v>3.0516817063166513</v>
      </c>
      <c r="H12" s="18">
        <f t="shared" si="3"/>
        <v>3.4476134119657287</v>
      </c>
      <c r="I12" s="18">
        <f t="shared" si="4"/>
        <v>3.8435451176148065</v>
      </c>
      <c r="J12" s="10"/>
      <c r="K12" s="18">
        <f t="shared" si="5"/>
        <v>2.4181909772781269</v>
      </c>
      <c r="L12" s="18">
        <f t="shared" si="6"/>
        <v>2.6557500006675738</v>
      </c>
      <c r="M12" s="18">
        <f t="shared" si="7"/>
        <v>2.8933090240570203</v>
      </c>
      <c r="N12" s="18">
        <f t="shared" si="8"/>
        <v>3.0516817063166513</v>
      </c>
      <c r="O12" s="18">
        <f t="shared" si="9"/>
        <v>3.2100543885762822</v>
      </c>
      <c r="P12" s="18">
        <f t="shared" si="10"/>
        <v>3.4476134119657287</v>
      </c>
      <c r="Q12" s="18">
        <f t="shared" si="11"/>
        <v>3.6851724353551756</v>
      </c>
    </row>
    <row r="13" spans="1:17" x14ac:dyDescent="0.55000000000000004">
      <c r="A13" s="7" t="s">
        <v>13</v>
      </c>
      <c r="B13" s="3" t="s">
        <v>14</v>
      </c>
      <c r="C13" s="14">
        <v>2.6763285024154584</v>
      </c>
      <c r="D13" s="14">
        <v>0.48828521935334779</v>
      </c>
      <c r="E13" s="15">
        <f t="shared" si="0"/>
        <v>2.1880432830621106</v>
      </c>
      <c r="F13" s="15">
        <f t="shared" si="1"/>
        <v>2.4321858927387847</v>
      </c>
      <c r="G13" s="15">
        <f t="shared" si="2"/>
        <v>2.6763285024154584</v>
      </c>
      <c r="H13" s="15">
        <f t="shared" si="3"/>
        <v>2.9204711120921321</v>
      </c>
      <c r="I13" s="15">
        <f t="shared" si="4"/>
        <v>3.1646137217688062</v>
      </c>
      <c r="J13" s="3"/>
      <c r="K13" s="15">
        <f t="shared" si="5"/>
        <v>2.2857003269327802</v>
      </c>
      <c r="L13" s="15">
        <f t="shared" si="6"/>
        <v>2.4321858927387847</v>
      </c>
      <c r="M13" s="15">
        <f t="shared" si="7"/>
        <v>2.5786714585447887</v>
      </c>
      <c r="N13" s="15">
        <f t="shared" si="8"/>
        <v>2.6763285024154584</v>
      </c>
      <c r="O13" s="15">
        <f t="shared" si="9"/>
        <v>2.773985546286128</v>
      </c>
      <c r="P13" s="15">
        <f t="shared" si="10"/>
        <v>2.9204711120921321</v>
      </c>
      <c r="Q13" s="15">
        <f t="shared" si="11"/>
        <v>3.0669566778981365</v>
      </c>
    </row>
    <row r="14" spans="1:17" x14ac:dyDescent="0.55000000000000004">
      <c r="A14" s="8" t="s">
        <v>26</v>
      </c>
      <c r="B14" s="3" t="s">
        <v>14</v>
      </c>
      <c r="C14" s="16">
        <v>2.0407437790538681</v>
      </c>
      <c r="D14" s="16">
        <v>0.6853423769022895</v>
      </c>
      <c r="E14" s="15">
        <f t="shared" si="0"/>
        <v>1.3554014021515786</v>
      </c>
      <c r="F14" s="15">
        <f t="shared" si="1"/>
        <v>1.6980725906027234</v>
      </c>
      <c r="G14" s="15">
        <f t="shared" si="2"/>
        <v>2.0407437790538681</v>
      </c>
      <c r="H14" s="15">
        <f t="shared" si="3"/>
        <v>2.3834149675050127</v>
      </c>
      <c r="I14" s="15">
        <f t="shared" si="4"/>
        <v>2.7260861559561578</v>
      </c>
      <c r="J14" s="3"/>
      <c r="K14" s="15">
        <f t="shared" si="5"/>
        <v>1.4924698775320364</v>
      </c>
      <c r="L14" s="15">
        <f t="shared" si="6"/>
        <v>1.6980725906027234</v>
      </c>
      <c r="M14" s="15">
        <f t="shared" si="7"/>
        <v>1.9036753036734102</v>
      </c>
      <c r="N14" s="15">
        <f t="shared" si="8"/>
        <v>2.0407437790538681</v>
      </c>
      <c r="O14" s="15">
        <f t="shared" si="9"/>
        <v>2.1778122544343259</v>
      </c>
      <c r="P14" s="15">
        <f t="shared" si="10"/>
        <v>2.3834149675050127</v>
      </c>
      <c r="Q14" s="15">
        <f t="shared" si="11"/>
        <v>2.5890176805756999</v>
      </c>
    </row>
    <row r="15" spans="1:17" x14ac:dyDescent="0.55000000000000004">
      <c r="A15" s="8" t="s">
        <v>27</v>
      </c>
      <c r="B15" s="3" t="s">
        <v>14</v>
      </c>
      <c r="C15" s="16">
        <v>2.7711238720262501</v>
      </c>
      <c r="D15" s="16">
        <v>0.76625438348477071</v>
      </c>
      <c r="E15" s="15">
        <f t="shared" si="0"/>
        <v>2.0048694885414795</v>
      </c>
      <c r="F15" s="15">
        <f t="shared" si="1"/>
        <v>2.3879966802838646</v>
      </c>
      <c r="G15" s="15">
        <f t="shared" si="2"/>
        <v>2.7711238720262501</v>
      </c>
      <c r="H15" s="15">
        <f t="shared" si="3"/>
        <v>3.1542510637686356</v>
      </c>
      <c r="I15" s="15">
        <f t="shared" si="4"/>
        <v>3.5373782555110207</v>
      </c>
      <c r="J15" s="3"/>
      <c r="K15" s="15">
        <f t="shared" si="5"/>
        <v>2.1581203652384335</v>
      </c>
      <c r="L15" s="15">
        <f t="shared" si="6"/>
        <v>2.3879966802838646</v>
      </c>
      <c r="M15" s="15">
        <f t="shared" si="7"/>
        <v>2.6178729953292961</v>
      </c>
      <c r="N15" s="15">
        <f t="shared" si="8"/>
        <v>2.7711238720262501</v>
      </c>
      <c r="O15" s="15">
        <f t="shared" si="9"/>
        <v>2.9243747487232041</v>
      </c>
      <c r="P15" s="15">
        <f t="shared" si="10"/>
        <v>3.1542510637686356</v>
      </c>
      <c r="Q15" s="15">
        <f t="shared" si="11"/>
        <v>3.3841273788140667</v>
      </c>
    </row>
    <row r="16" spans="1:17" x14ac:dyDescent="0.55000000000000004">
      <c r="A16" s="8" t="s">
        <v>28</v>
      </c>
      <c r="B16" s="3" t="s">
        <v>14</v>
      </c>
      <c r="C16" s="16">
        <v>2.7424118129614445</v>
      </c>
      <c r="D16" s="16">
        <v>0.75327272228991071</v>
      </c>
      <c r="E16" s="15">
        <f t="shared" si="0"/>
        <v>1.9891390906715338</v>
      </c>
      <c r="F16" s="15">
        <f t="shared" si="1"/>
        <v>2.3657754518164893</v>
      </c>
      <c r="G16" s="15">
        <f t="shared" si="2"/>
        <v>2.7424118129614445</v>
      </c>
      <c r="H16" s="15">
        <f t="shared" si="3"/>
        <v>3.1190481741063998</v>
      </c>
      <c r="I16" s="15">
        <f t="shared" si="4"/>
        <v>3.495684535251355</v>
      </c>
      <c r="J16" s="3"/>
      <c r="K16" s="15">
        <f t="shared" si="5"/>
        <v>2.1397936351295161</v>
      </c>
      <c r="L16" s="15">
        <f t="shared" si="6"/>
        <v>2.3657754518164893</v>
      </c>
      <c r="M16" s="15">
        <f t="shared" si="7"/>
        <v>2.5917572685034624</v>
      </c>
      <c r="N16" s="15">
        <f t="shared" si="8"/>
        <v>2.7424118129614445</v>
      </c>
      <c r="O16" s="15">
        <f t="shared" si="9"/>
        <v>2.8930663574194266</v>
      </c>
      <c r="P16" s="15">
        <f t="shared" si="10"/>
        <v>3.1190481741063998</v>
      </c>
      <c r="Q16" s="15">
        <f t="shared" si="11"/>
        <v>3.3450299907933729</v>
      </c>
    </row>
    <row r="17" spans="1:19" x14ac:dyDescent="0.55000000000000004">
      <c r="A17" s="8" t="s">
        <v>62</v>
      </c>
      <c r="B17" s="3" t="s">
        <v>14</v>
      </c>
      <c r="C17" s="16">
        <v>2.6743232157506176</v>
      </c>
      <c r="D17" s="16">
        <v>0.82535075722828477</v>
      </c>
      <c r="E17" s="15">
        <f t="shared" si="0"/>
        <v>1.8489724585223328</v>
      </c>
      <c r="F17" s="15">
        <f t="shared" si="1"/>
        <v>2.2616478371364752</v>
      </c>
      <c r="G17" s="15">
        <f t="shared" si="2"/>
        <v>2.6743232157506176</v>
      </c>
      <c r="H17" s="15">
        <f t="shared" si="3"/>
        <v>3.08699859436476</v>
      </c>
      <c r="I17" s="15">
        <f t="shared" si="4"/>
        <v>3.4996739729789024</v>
      </c>
      <c r="J17" s="3"/>
      <c r="K17" s="15">
        <f t="shared" si="5"/>
        <v>2.0140426099679898</v>
      </c>
      <c r="L17" s="15">
        <f t="shared" si="6"/>
        <v>2.2616478371364752</v>
      </c>
      <c r="M17" s="15">
        <f t="shared" si="7"/>
        <v>2.5092530643049606</v>
      </c>
      <c r="N17" s="15">
        <f t="shared" si="8"/>
        <v>2.6743232157506176</v>
      </c>
      <c r="O17" s="15">
        <f t="shared" si="9"/>
        <v>2.8393933671962746</v>
      </c>
      <c r="P17" s="15">
        <f t="shared" si="10"/>
        <v>3.08699859436476</v>
      </c>
      <c r="Q17" s="15">
        <f t="shared" si="11"/>
        <v>3.3346038215332454</v>
      </c>
    </row>
    <row r="18" spans="1:19" x14ac:dyDescent="0.55000000000000004">
      <c r="A18" s="8" t="s">
        <v>29</v>
      </c>
      <c r="B18" s="3" t="s">
        <v>14</v>
      </c>
      <c r="C18" s="16">
        <v>3.291222313371613</v>
      </c>
      <c r="D18" s="16">
        <v>0.56991924553492435</v>
      </c>
      <c r="E18" s="15">
        <f t="shared" si="0"/>
        <v>2.7213030678366885</v>
      </c>
      <c r="F18" s="15">
        <f t="shared" si="1"/>
        <v>3.0062626906041507</v>
      </c>
      <c r="G18" s="15">
        <f t="shared" si="2"/>
        <v>3.291222313371613</v>
      </c>
      <c r="H18" s="15">
        <f t="shared" si="3"/>
        <v>3.5761819361390752</v>
      </c>
      <c r="I18" s="15">
        <f t="shared" si="4"/>
        <v>3.8611415589065374</v>
      </c>
      <c r="J18" s="3"/>
      <c r="K18" s="15">
        <f t="shared" si="5"/>
        <v>2.8352869169436734</v>
      </c>
      <c r="L18" s="15">
        <f t="shared" si="6"/>
        <v>3.0062626906041507</v>
      </c>
      <c r="M18" s="15">
        <f t="shared" si="7"/>
        <v>3.1772384642646281</v>
      </c>
      <c r="N18" s="15">
        <f t="shared" si="8"/>
        <v>3.291222313371613</v>
      </c>
      <c r="O18" s="15">
        <f t="shared" si="9"/>
        <v>3.4052061624785979</v>
      </c>
      <c r="P18" s="15">
        <f t="shared" si="10"/>
        <v>3.5761819361390752</v>
      </c>
      <c r="Q18" s="15">
        <f t="shared" si="11"/>
        <v>3.7471577097995525</v>
      </c>
    </row>
    <row r="19" spans="1:19" x14ac:dyDescent="0.55000000000000004">
      <c r="A19" s="12" t="s">
        <v>30</v>
      </c>
      <c r="B19" s="10" t="s">
        <v>14</v>
      </c>
      <c r="C19" s="17">
        <v>2.5381460213289557</v>
      </c>
      <c r="D19" s="17">
        <v>0.78102297555723588</v>
      </c>
      <c r="E19" s="18">
        <f t="shared" si="0"/>
        <v>1.7571230457717197</v>
      </c>
      <c r="F19" s="18">
        <f t="shared" si="1"/>
        <v>2.1476345335503377</v>
      </c>
      <c r="G19" s="18">
        <f t="shared" si="2"/>
        <v>2.5381460213289557</v>
      </c>
      <c r="H19" s="18">
        <f t="shared" si="3"/>
        <v>2.9286575091075737</v>
      </c>
      <c r="I19" s="18">
        <f t="shared" si="4"/>
        <v>3.3191689968861917</v>
      </c>
      <c r="J19" s="10"/>
      <c r="K19" s="18">
        <f t="shared" si="5"/>
        <v>1.913327640883167</v>
      </c>
      <c r="L19" s="18">
        <f t="shared" si="6"/>
        <v>2.1476345335503377</v>
      </c>
      <c r="M19" s="18">
        <f t="shared" si="7"/>
        <v>2.3819414262175087</v>
      </c>
      <c r="N19" s="18">
        <f t="shared" si="8"/>
        <v>2.5381460213289557</v>
      </c>
      <c r="O19" s="18">
        <f t="shared" si="9"/>
        <v>2.6943506164404027</v>
      </c>
      <c r="P19" s="18">
        <f t="shared" si="10"/>
        <v>2.9286575091075737</v>
      </c>
      <c r="Q19" s="18">
        <f t="shared" si="11"/>
        <v>3.1629644017747447</v>
      </c>
    </row>
    <row r="20" spans="1:19" x14ac:dyDescent="0.55000000000000004">
      <c r="A20" s="7" t="s">
        <v>31</v>
      </c>
      <c r="B20" s="3" t="s">
        <v>14</v>
      </c>
      <c r="C20" s="14">
        <v>2.6553945249597404</v>
      </c>
      <c r="D20" s="14">
        <v>0.50921940869719828</v>
      </c>
      <c r="E20" s="15">
        <f t="shared" si="0"/>
        <v>2.1461751162625422</v>
      </c>
      <c r="F20" s="15">
        <f t="shared" si="1"/>
        <v>2.4007848206111411</v>
      </c>
      <c r="G20" s="15">
        <f t="shared" si="2"/>
        <v>2.6553945249597404</v>
      </c>
      <c r="H20" s="15">
        <f t="shared" si="3"/>
        <v>2.9100042293083397</v>
      </c>
      <c r="I20" s="15">
        <f t="shared" si="4"/>
        <v>3.1646139336569385</v>
      </c>
      <c r="J20" s="3"/>
      <c r="K20" s="15">
        <f t="shared" si="5"/>
        <v>2.2480189980019816</v>
      </c>
      <c r="L20" s="15">
        <f t="shared" si="6"/>
        <v>2.4007848206111411</v>
      </c>
      <c r="M20" s="15">
        <f t="shared" si="7"/>
        <v>2.5535506432203006</v>
      </c>
      <c r="N20" s="15">
        <f t="shared" si="8"/>
        <v>2.6553945249597404</v>
      </c>
      <c r="O20" s="15">
        <f t="shared" si="9"/>
        <v>2.7572384066991802</v>
      </c>
      <c r="P20" s="15">
        <f t="shared" si="10"/>
        <v>2.9100042293083397</v>
      </c>
      <c r="Q20" s="15">
        <f t="shared" si="11"/>
        <v>3.0627700519174992</v>
      </c>
    </row>
    <row r="21" spans="1:19" x14ac:dyDescent="0.55000000000000004">
      <c r="A21" s="7" t="s">
        <v>32</v>
      </c>
      <c r="B21" s="3" t="s">
        <v>14</v>
      </c>
      <c r="C21" s="14">
        <v>2.7115121684440817</v>
      </c>
      <c r="D21" s="14">
        <v>0.4868716168311904</v>
      </c>
      <c r="E21" s="15">
        <f t="shared" ref="E21" si="12">C21-D21</f>
        <v>2.2246405516128913</v>
      </c>
      <c r="F21" s="15">
        <f t="shared" ref="F21" si="13">C21-0.5*D21</f>
        <v>2.4680763600284865</v>
      </c>
      <c r="G21" s="15">
        <f t="shared" ref="G21" si="14">C21</f>
        <v>2.7115121684440817</v>
      </c>
      <c r="H21" s="15">
        <f t="shared" ref="H21" si="15">C21+0.5*D21</f>
        <v>2.9549479768596769</v>
      </c>
      <c r="I21" s="15">
        <f t="shared" ref="I21" si="16">C21+D21</f>
        <v>3.1983837852752721</v>
      </c>
      <c r="J21" s="3"/>
      <c r="K21" s="15">
        <f t="shared" ref="K21" si="17">C21-0.8*D21</f>
        <v>2.3220148749791294</v>
      </c>
      <c r="L21" s="15">
        <f t="shared" ref="L21" si="18">C21-0.5*D21</f>
        <v>2.4680763600284865</v>
      </c>
      <c r="M21" s="15">
        <f t="shared" ref="M21" si="19">C21-0.2*D21</f>
        <v>2.6141378450778436</v>
      </c>
      <c r="N21" s="15">
        <f t="shared" ref="N21" si="20">C21</f>
        <v>2.7115121684440817</v>
      </c>
      <c r="O21" s="15">
        <f t="shared" ref="O21" si="21">C21+0.2*D21</f>
        <v>2.8088864918103198</v>
      </c>
      <c r="P21" s="15">
        <f t="shared" ref="P21" si="22">C21+0.5*D21</f>
        <v>2.9549479768596769</v>
      </c>
      <c r="Q21" s="15">
        <f t="shared" ref="Q21" si="23">C21+0.8*D21</f>
        <v>3.101009461909034</v>
      </c>
    </row>
    <row r="22" spans="1:19" x14ac:dyDescent="0.55000000000000004">
      <c r="A22" s="8" t="s">
        <v>33</v>
      </c>
      <c r="B22" s="3" t="s">
        <v>14</v>
      </c>
      <c r="C22" s="16">
        <v>2.3568498769483215</v>
      </c>
      <c r="D22" s="16">
        <v>0.71320415399467096</v>
      </c>
      <c r="E22" s="15">
        <f t="shared" si="0"/>
        <v>1.6436457229536505</v>
      </c>
      <c r="F22" s="15">
        <f t="shared" si="1"/>
        <v>2.0002477999509862</v>
      </c>
      <c r="G22" s="15">
        <f t="shared" si="2"/>
        <v>2.3568498769483215</v>
      </c>
      <c r="H22" s="15">
        <f t="shared" si="3"/>
        <v>2.7134519539456567</v>
      </c>
      <c r="I22" s="15">
        <f t="shared" si="4"/>
        <v>3.0700540309429925</v>
      </c>
      <c r="J22" s="3"/>
      <c r="K22" s="15">
        <f t="shared" si="5"/>
        <v>1.7862865537525847</v>
      </c>
      <c r="L22" s="15">
        <f t="shared" si="6"/>
        <v>2.0002477999509862</v>
      </c>
      <c r="M22" s="15">
        <f t="shared" si="7"/>
        <v>2.2142090461493873</v>
      </c>
      <c r="N22" s="15">
        <f t="shared" si="8"/>
        <v>2.3568498769483215</v>
      </c>
      <c r="O22" s="15">
        <f t="shared" si="9"/>
        <v>2.4994907077472557</v>
      </c>
      <c r="P22" s="15">
        <f t="shared" si="10"/>
        <v>2.7134519539456567</v>
      </c>
      <c r="Q22" s="15">
        <f t="shared" si="11"/>
        <v>2.9274132001440583</v>
      </c>
      <c r="S22" s="4"/>
    </row>
    <row r="23" spans="1:19" x14ac:dyDescent="0.55000000000000004">
      <c r="A23" s="8" t="s">
        <v>34</v>
      </c>
      <c r="B23" s="3" t="s">
        <v>14</v>
      </c>
      <c r="C23" s="16">
        <v>2.673776319387478</v>
      </c>
      <c r="D23" s="16">
        <v>0.6986998538550212</v>
      </c>
      <c r="E23" s="15">
        <f t="shared" si="0"/>
        <v>1.9750764655324566</v>
      </c>
      <c r="F23" s="15">
        <f t="shared" si="1"/>
        <v>2.3244263924599675</v>
      </c>
      <c r="G23" s="15">
        <f t="shared" si="2"/>
        <v>2.673776319387478</v>
      </c>
      <c r="H23" s="15">
        <f t="shared" si="3"/>
        <v>3.0231262463149884</v>
      </c>
      <c r="I23" s="15">
        <f t="shared" si="4"/>
        <v>3.3724761732424993</v>
      </c>
      <c r="J23" s="3"/>
      <c r="K23" s="15">
        <f t="shared" si="5"/>
        <v>2.1148164363034612</v>
      </c>
      <c r="L23" s="15">
        <f t="shared" si="6"/>
        <v>2.3244263924599675</v>
      </c>
      <c r="M23" s="15">
        <f t="shared" si="7"/>
        <v>2.5340363486164739</v>
      </c>
      <c r="N23" s="15">
        <f t="shared" si="8"/>
        <v>2.673776319387478</v>
      </c>
      <c r="O23" s="15">
        <f t="shared" si="9"/>
        <v>2.813516290158482</v>
      </c>
      <c r="P23" s="15">
        <f t="shared" si="10"/>
        <v>3.0231262463149884</v>
      </c>
      <c r="Q23" s="15">
        <f t="shared" si="11"/>
        <v>3.2327362024714947</v>
      </c>
    </row>
    <row r="24" spans="1:19" x14ac:dyDescent="0.55000000000000004">
      <c r="A24" s="8" t="s">
        <v>35</v>
      </c>
      <c r="B24" s="3" t="s">
        <v>14</v>
      </c>
      <c r="C24" s="16">
        <v>3.2165709598031222</v>
      </c>
      <c r="D24" s="16">
        <v>0.74922738283045764</v>
      </c>
      <c r="E24" s="15">
        <f t="shared" si="0"/>
        <v>2.4673435769726648</v>
      </c>
      <c r="F24" s="15">
        <f t="shared" si="1"/>
        <v>2.8419572683878935</v>
      </c>
      <c r="G24" s="15">
        <f t="shared" si="2"/>
        <v>3.2165709598031222</v>
      </c>
      <c r="H24" s="15">
        <f t="shared" si="3"/>
        <v>3.591184651218351</v>
      </c>
      <c r="I24" s="15">
        <f t="shared" si="4"/>
        <v>3.9657983426335797</v>
      </c>
      <c r="J24" s="3"/>
      <c r="K24" s="15">
        <f t="shared" si="5"/>
        <v>2.6171890535387563</v>
      </c>
      <c r="L24" s="15">
        <f t="shared" si="6"/>
        <v>2.8419572683878935</v>
      </c>
      <c r="M24" s="15">
        <f t="shared" si="7"/>
        <v>3.0667254832370308</v>
      </c>
      <c r="N24" s="15">
        <f t="shared" si="8"/>
        <v>3.2165709598031222</v>
      </c>
      <c r="O24" s="15">
        <f t="shared" si="9"/>
        <v>3.3664164363692137</v>
      </c>
      <c r="P24" s="15">
        <f t="shared" si="10"/>
        <v>3.591184651218351</v>
      </c>
      <c r="Q24" s="15">
        <f t="shared" si="11"/>
        <v>3.8159528660674882</v>
      </c>
    </row>
    <row r="25" spans="1:19" x14ac:dyDescent="0.55000000000000004">
      <c r="A25" s="8" t="s">
        <v>36</v>
      </c>
      <c r="B25" s="3" t="s">
        <v>14</v>
      </c>
      <c r="C25" s="16">
        <v>2.4528301886792456</v>
      </c>
      <c r="D25" s="16">
        <v>0.82352407454421417</v>
      </c>
      <c r="E25" s="15">
        <f t="shared" si="0"/>
        <v>1.6293061141350313</v>
      </c>
      <c r="F25" s="15">
        <f t="shared" si="1"/>
        <v>2.0410681514071385</v>
      </c>
      <c r="G25" s="15">
        <f t="shared" si="2"/>
        <v>2.4528301886792456</v>
      </c>
      <c r="H25" s="15">
        <f t="shared" si="3"/>
        <v>2.8645922259513528</v>
      </c>
      <c r="I25" s="15">
        <f t="shared" si="4"/>
        <v>3.2763542632234599</v>
      </c>
      <c r="J25" s="3"/>
      <c r="K25" s="15">
        <f t="shared" si="5"/>
        <v>1.7940109290438744</v>
      </c>
      <c r="L25" s="15">
        <f t="shared" si="6"/>
        <v>2.0410681514071385</v>
      </c>
      <c r="M25" s="15">
        <f t="shared" si="7"/>
        <v>2.2881253737704026</v>
      </c>
      <c r="N25" s="15">
        <f t="shared" si="8"/>
        <v>2.4528301886792456</v>
      </c>
      <c r="O25" s="15">
        <f t="shared" si="9"/>
        <v>2.6175350035880887</v>
      </c>
      <c r="P25" s="15">
        <f t="shared" si="10"/>
        <v>2.8645922259513528</v>
      </c>
      <c r="Q25" s="15">
        <f t="shared" si="11"/>
        <v>3.1116494483146169</v>
      </c>
    </row>
    <row r="26" spans="1:19" x14ac:dyDescent="0.55000000000000004">
      <c r="A26" s="8" t="s">
        <v>37</v>
      </c>
      <c r="B26" s="3" t="s">
        <v>14</v>
      </c>
      <c r="C26" s="16">
        <v>2.6915504511895016</v>
      </c>
      <c r="D26" s="16">
        <v>0.69482190465250637</v>
      </c>
      <c r="E26" s="15">
        <f t="shared" si="0"/>
        <v>1.9967285465369953</v>
      </c>
      <c r="F26" s="15">
        <f t="shared" si="1"/>
        <v>2.3441394988632487</v>
      </c>
      <c r="G26" s="15">
        <f t="shared" si="2"/>
        <v>2.6915504511895016</v>
      </c>
      <c r="H26" s="15">
        <f t="shared" si="3"/>
        <v>3.0389614035157546</v>
      </c>
      <c r="I26" s="15">
        <f t="shared" si="4"/>
        <v>3.386372355842008</v>
      </c>
      <c r="J26" s="3"/>
      <c r="K26" s="15">
        <f t="shared" si="5"/>
        <v>2.1356929274674963</v>
      </c>
      <c r="L26" s="15">
        <f t="shared" si="6"/>
        <v>2.3441394988632487</v>
      </c>
      <c r="M26" s="15">
        <f t="shared" si="7"/>
        <v>2.5525860702590002</v>
      </c>
      <c r="N26" s="15">
        <f t="shared" si="8"/>
        <v>2.6915504511895016</v>
      </c>
      <c r="O26" s="15">
        <f t="shared" si="9"/>
        <v>2.8305148321200031</v>
      </c>
      <c r="P26" s="15">
        <f t="shared" si="10"/>
        <v>3.0389614035157546</v>
      </c>
      <c r="Q26" s="15">
        <f t="shared" si="11"/>
        <v>3.247407974911507</v>
      </c>
    </row>
    <row r="27" spans="1:19" x14ac:dyDescent="0.55000000000000004">
      <c r="A27" s="8" t="s">
        <v>38</v>
      </c>
      <c r="B27" s="3" t="s">
        <v>14</v>
      </c>
      <c r="C27" s="16">
        <v>2.9286300246103383</v>
      </c>
      <c r="D27" s="16">
        <v>0.89368832805517429</v>
      </c>
      <c r="E27" s="15">
        <f t="shared" si="0"/>
        <v>2.0349416965551641</v>
      </c>
      <c r="F27" s="15">
        <f t="shared" si="1"/>
        <v>2.4817858605827512</v>
      </c>
      <c r="G27" s="15">
        <f t="shared" si="2"/>
        <v>2.9286300246103383</v>
      </c>
      <c r="H27" s="15">
        <f t="shared" si="3"/>
        <v>3.3754741886379254</v>
      </c>
      <c r="I27" s="15">
        <f t="shared" si="4"/>
        <v>3.8223183526655125</v>
      </c>
      <c r="J27" s="3"/>
      <c r="K27" s="15">
        <f t="shared" si="5"/>
        <v>2.2136793621661988</v>
      </c>
      <c r="L27" s="15">
        <f t="shared" si="6"/>
        <v>2.4817858605827512</v>
      </c>
      <c r="M27" s="15">
        <f t="shared" si="7"/>
        <v>2.7498923589993032</v>
      </c>
      <c r="N27" s="15">
        <f t="shared" si="8"/>
        <v>2.9286300246103383</v>
      </c>
      <c r="O27" s="15">
        <f t="shared" si="9"/>
        <v>3.1073676902213734</v>
      </c>
      <c r="P27" s="15">
        <f t="shared" si="10"/>
        <v>3.3754741886379254</v>
      </c>
      <c r="Q27" s="15">
        <f t="shared" si="11"/>
        <v>3.6435806870544778</v>
      </c>
    </row>
    <row r="28" spans="1:19" x14ac:dyDescent="0.55000000000000004">
      <c r="A28" s="8" t="s">
        <v>39</v>
      </c>
      <c r="B28" s="3" t="s">
        <v>14</v>
      </c>
      <c r="C28" s="16">
        <v>2.4470877768662875</v>
      </c>
      <c r="D28" s="16">
        <v>0.80297944852402658</v>
      </c>
      <c r="E28" s="15">
        <f t="shared" si="0"/>
        <v>1.6441083283422611</v>
      </c>
      <c r="F28" s="15">
        <f t="shared" si="1"/>
        <v>2.0455980526042743</v>
      </c>
      <c r="G28" s="15">
        <f t="shared" si="2"/>
        <v>2.4470877768662875</v>
      </c>
      <c r="H28" s="15">
        <f t="shared" si="3"/>
        <v>2.8485775011283008</v>
      </c>
      <c r="I28" s="15">
        <f t="shared" si="4"/>
        <v>3.250067225390314</v>
      </c>
      <c r="J28" s="3"/>
      <c r="K28" s="15">
        <f t="shared" si="5"/>
        <v>1.8047042180470663</v>
      </c>
      <c r="L28" s="15">
        <f t="shared" si="6"/>
        <v>2.0455980526042743</v>
      </c>
      <c r="M28" s="15">
        <f t="shared" si="7"/>
        <v>2.2864918871614823</v>
      </c>
      <c r="N28" s="15">
        <f t="shared" si="8"/>
        <v>2.4470877768662875</v>
      </c>
      <c r="O28" s="15">
        <f t="shared" si="9"/>
        <v>2.6076836665710927</v>
      </c>
      <c r="P28" s="15">
        <f t="shared" si="10"/>
        <v>2.8485775011283008</v>
      </c>
      <c r="Q28" s="15">
        <f t="shared" si="11"/>
        <v>3.0894713356855088</v>
      </c>
    </row>
    <row r="29" spans="1:19" x14ac:dyDescent="0.55000000000000004">
      <c r="A29" s="8" t="s">
        <v>40</v>
      </c>
      <c r="B29" s="3" t="s">
        <v>14</v>
      </c>
      <c r="C29" s="16">
        <v>2.8703855619360135</v>
      </c>
      <c r="D29" s="16">
        <v>0.77072935771615581</v>
      </c>
      <c r="E29" s="15">
        <f t="shared" si="0"/>
        <v>2.0996562042198574</v>
      </c>
      <c r="F29" s="15">
        <f t="shared" si="1"/>
        <v>2.4850208830779357</v>
      </c>
      <c r="G29" s="15">
        <f t="shared" si="2"/>
        <v>2.8703855619360135</v>
      </c>
      <c r="H29" s="15">
        <f t="shared" si="3"/>
        <v>3.2557502407940913</v>
      </c>
      <c r="I29" s="15">
        <f t="shared" si="4"/>
        <v>3.6411149196521695</v>
      </c>
      <c r="J29" s="3"/>
      <c r="K29" s="15">
        <f t="shared" si="5"/>
        <v>2.2538020757630886</v>
      </c>
      <c r="L29" s="15">
        <f t="shared" si="6"/>
        <v>2.4850208830779357</v>
      </c>
      <c r="M29" s="15">
        <f t="shared" si="7"/>
        <v>2.7162396903927823</v>
      </c>
      <c r="N29" s="15">
        <f t="shared" si="8"/>
        <v>2.8703855619360135</v>
      </c>
      <c r="O29" s="15">
        <f t="shared" si="9"/>
        <v>3.0245314334792446</v>
      </c>
      <c r="P29" s="15">
        <f t="shared" si="10"/>
        <v>3.2557502407940913</v>
      </c>
      <c r="Q29" s="15">
        <f t="shared" si="11"/>
        <v>3.4869690481089384</v>
      </c>
    </row>
    <row r="30" spans="1:19" x14ac:dyDescent="0.55000000000000004">
      <c r="A30" s="8" t="s">
        <v>41</v>
      </c>
      <c r="B30" s="3" t="s">
        <v>14</v>
      </c>
      <c r="C30" s="16">
        <v>2.6997538966365862</v>
      </c>
      <c r="D30" s="16">
        <v>0.81453842499132467</v>
      </c>
      <c r="E30" s="15">
        <f t="shared" si="0"/>
        <v>1.8852154716452616</v>
      </c>
      <c r="F30" s="15">
        <f t="shared" si="1"/>
        <v>2.2924846841409239</v>
      </c>
      <c r="G30" s="15">
        <f t="shared" si="2"/>
        <v>2.6997538966365862</v>
      </c>
      <c r="H30" s="15">
        <f t="shared" si="3"/>
        <v>3.1070231091322484</v>
      </c>
      <c r="I30" s="15">
        <f t="shared" si="4"/>
        <v>3.5142923216279107</v>
      </c>
      <c r="J30" s="3"/>
      <c r="K30" s="15">
        <f t="shared" si="5"/>
        <v>2.0481231566435265</v>
      </c>
      <c r="L30" s="15">
        <f t="shared" si="6"/>
        <v>2.2924846841409239</v>
      </c>
      <c r="M30" s="15">
        <f t="shared" si="7"/>
        <v>2.5368462116383212</v>
      </c>
      <c r="N30" s="15">
        <f t="shared" si="8"/>
        <v>2.6997538966365862</v>
      </c>
      <c r="O30" s="15">
        <f t="shared" si="9"/>
        <v>2.8626615816348511</v>
      </c>
      <c r="P30" s="15">
        <f t="shared" si="10"/>
        <v>3.1070231091322484</v>
      </c>
      <c r="Q30" s="15">
        <f t="shared" si="11"/>
        <v>3.3513846366296458</v>
      </c>
    </row>
    <row r="31" spans="1:19" x14ac:dyDescent="0.55000000000000004">
      <c r="A31" s="12" t="s">
        <v>42</v>
      </c>
      <c r="B31" s="10" t="s">
        <v>14</v>
      </c>
      <c r="C31" s="17">
        <v>2.7776866283839197</v>
      </c>
      <c r="D31" s="17">
        <v>0.72417388315766684</v>
      </c>
      <c r="E31" s="18">
        <f t="shared" si="0"/>
        <v>2.0535127452262527</v>
      </c>
      <c r="F31" s="18">
        <f t="shared" si="1"/>
        <v>2.4155996868050864</v>
      </c>
      <c r="G31" s="18">
        <f t="shared" si="2"/>
        <v>2.7776866283839197</v>
      </c>
      <c r="H31" s="18">
        <f t="shared" si="3"/>
        <v>3.1397735699627529</v>
      </c>
      <c r="I31" s="18">
        <f t="shared" si="4"/>
        <v>3.5018605115415866</v>
      </c>
      <c r="J31" s="10"/>
      <c r="K31" s="18">
        <f t="shared" si="5"/>
        <v>2.1983475218577864</v>
      </c>
      <c r="L31" s="18">
        <f t="shared" si="6"/>
        <v>2.4155996868050864</v>
      </c>
      <c r="M31" s="18">
        <f t="shared" si="7"/>
        <v>2.6328518517523865</v>
      </c>
      <c r="N31" s="18">
        <f t="shared" si="8"/>
        <v>2.7776866283839197</v>
      </c>
      <c r="O31" s="18">
        <f t="shared" si="9"/>
        <v>2.9225214050154529</v>
      </c>
      <c r="P31" s="18">
        <f t="shared" si="10"/>
        <v>3.1397735699627529</v>
      </c>
      <c r="Q31" s="18">
        <f t="shared" si="11"/>
        <v>3.357025734910053</v>
      </c>
    </row>
    <row r="32" spans="1:19" x14ac:dyDescent="0.55000000000000004">
      <c r="A32" s="7" t="s">
        <v>16</v>
      </c>
      <c r="B32" s="3" t="s">
        <v>14</v>
      </c>
      <c r="C32" s="14">
        <v>2.3685690847298755</v>
      </c>
      <c r="D32" s="14">
        <v>0.60216636373025734</v>
      </c>
      <c r="E32" s="15">
        <f t="shared" si="0"/>
        <v>1.766402720999618</v>
      </c>
      <c r="F32" s="15">
        <f t="shared" si="1"/>
        <v>2.067485902864747</v>
      </c>
      <c r="G32" s="15">
        <f t="shared" si="2"/>
        <v>2.3685690847298755</v>
      </c>
      <c r="H32" s="15">
        <f t="shared" si="3"/>
        <v>2.669652266595004</v>
      </c>
      <c r="I32" s="15">
        <f t="shared" si="4"/>
        <v>2.9707354484601329</v>
      </c>
      <c r="J32" s="3"/>
      <c r="K32" s="15">
        <f t="shared" si="5"/>
        <v>1.8868359937456696</v>
      </c>
      <c r="L32" s="15">
        <f t="shared" si="6"/>
        <v>2.067485902864747</v>
      </c>
      <c r="M32" s="15">
        <f t="shared" si="7"/>
        <v>2.2481358119838242</v>
      </c>
      <c r="N32" s="15">
        <f t="shared" si="8"/>
        <v>2.3685690847298755</v>
      </c>
      <c r="O32" s="15">
        <f t="shared" si="9"/>
        <v>2.4890023574759268</v>
      </c>
      <c r="P32" s="15">
        <f t="shared" si="10"/>
        <v>2.669652266595004</v>
      </c>
      <c r="Q32" s="15">
        <f t="shared" si="11"/>
        <v>2.8503021757140816</v>
      </c>
    </row>
    <row r="33" spans="1:17" x14ac:dyDescent="0.55000000000000004">
      <c r="A33" s="8" t="s">
        <v>43</v>
      </c>
      <c r="B33" s="3" t="s">
        <v>14</v>
      </c>
      <c r="C33" s="16">
        <v>2.5758818703855608</v>
      </c>
      <c r="D33" s="16">
        <v>0.77190556384743958</v>
      </c>
      <c r="E33" s="15">
        <f t="shared" si="0"/>
        <v>1.8039763065381211</v>
      </c>
      <c r="F33" s="15">
        <f t="shared" si="1"/>
        <v>2.1899290884618412</v>
      </c>
      <c r="G33" s="15">
        <f t="shared" si="2"/>
        <v>2.5758818703855608</v>
      </c>
      <c r="H33" s="15">
        <f t="shared" si="3"/>
        <v>2.9618346523092804</v>
      </c>
      <c r="I33" s="15">
        <f t="shared" si="4"/>
        <v>3.3477874342330005</v>
      </c>
      <c r="J33" s="3"/>
      <c r="K33" s="15">
        <f t="shared" si="5"/>
        <v>1.958357419307609</v>
      </c>
      <c r="L33" s="15">
        <f t="shared" si="6"/>
        <v>2.1899290884618412</v>
      </c>
      <c r="M33" s="15">
        <f t="shared" si="7"/>
        <v>2.421500757616073</v>
      </c>
      <c r="N33" s="15">
        <f t="shared" si="8"/>
        <v>2.5758818703855608</v>
      </c>
      <c r="O33" s="15">
        <f t="shared" si="9"/>
        <v>2.7302629831550487</v>
      </c>
      <c r="P33" s="15">
        <f t="shared" si="10"/>
        <v>2.9618346523092804</v>
      </c>
      <c r="Q33" s="15">
        <f t="shared" si="11"/>
        <v>3.1934063214635127</v>
      </c>
    </row>
    <row r="34" spans="1:17" x14ac:dyDescent="0.55000000000000004">
      <c r="A34" s="8" t="s">
        <v>44</v>
      </c>
      <c r="B34" s="3" t="s">
        <v>14</v>
      </c>
      <c r="C34" s="16">
        <v>2.2682526661197717</v>
      </c>
      <c r="D34" s="16">
        <v>0.82910984482985683</v>
      </c>
      <c r="E34" s="15">
        <f t="shared" si="0"/>
        <v>1.4391428212899149</v>
      </c>
      <c r="F34" s="15">
        <f t="shared" si="1"/>
        <v>1.8536977437048434</v>
      </c>
      <c r="G34" s="15">
        <f t="shared" si="2"/>
        <v>2.2682526661197717</v>
      </c>
      <c r="H34" s="15">
        <f t="shared" si="3"/>
        <v>2.6828075885347</v>
      </c>
      <c r="I34" s="15">
        <f t="shared" si="4"/>
        <v>3.0973625109496288</v>
      </c>
      <c r="J34" s="3"/>
      <c r="K34" s="15">
        <f t="shared" si="5"/>
        <v>1.6049647902558863</v>
      </c>
      <c r="L34" s="15">
        <f t="shared" si="6"/>
        <v>1.8536977437048434</v>
      </c>
      <c r="M34" s="15">
        <f t="shared" si="7"/>
        <v>2.1024306971538005</v>
      </c>
      <c r="N34" s="15">
        <f t="shared" si="8"/>
        <v>2.2682526661197717</v>
      </c>
      <c r="O34" s="15">
        <f t="shared" si="9"/>
        <v>2.434074635085743</v>
      </c>
      <c r="P34" s="15">
        <f t="shared" si="10"/>
        <v>2.6828075885347</v>
      </c>
      <c r="Q34" s="15">
        <f t="shared" si="11"/>
        <v>2.9315405419836571</v>
      </c>
    </row>
    <row r="35" spans="1:17" x14ac:dyDescent="0.55000000000000004">
      <c r="A35" s="8" t="s">
        <v>45</v>
      </c>
      <c r="B35" s="3" t="s">
        <v>14</v>
      </c>
      <c r="C35" s="16">
        <v>2.2682526661197655</v>
      </c>
      <c r="D35" s="16">
        <v>0.79576123471526439</v>
      </c>
      <c r="E35" s="15">
        <f t="shared" si="0"/>
        <v>1.4724914314045012</v>
      </c>
      <c r="F35" s="15">
        <f t="shared" si="1"/>
        <v>1.8703720487621334</v>
      </c>
      <c r="G35" s="15">
        <f t="shared" si="2"/>
        <v>2.2682526661197655</v>
      </c>
      <c r="H35" s="15">
        <f t="shared" si="3"/>
        <v>2.6661332834773979</v>
      </c>
      <c r="I35" s="15">
        <f t="shared" si="4"/>
        <v>3.0640139008350298</v>
      </c>
      <c r="J35" s="3"/>
      <c r="K35" s="15">
        <f t="shared" si="5"/>
        <v>1.6316436783475541</v>
      </c>
      <c r="L35" s="15">
        <f t="shared" si="6"/>
        <v>1.8703720487621334</v>
      </c>
      <c r="M35" s="15">
        <f t="shared" si="7"/>
        <v>2.1091004191767126</v>
      </c>
      <c r="N35" s="15">
        <f t="shared" si="8"/>
        <v>2.2682526661197655</v>
      </c>
      <c r="O35" s="15">
        <f t="shared" si="9"/>
        <v>2.4274049130628184</v>
      </c>
      <c r="P35" s="15">
        <f t="shared" si="10"/>
        <v>2.6661332834773979</v>
      </c>
      <c r="Q35" s="15">
        <f t="shared" si="11"/>
        <v>2.9048616538919769</v>
      </c>
    </row>
    <row r="36" spans="1:17" x14ac:dyDescent="0.55000000000000004">
      <c r="A36" s="8" t="s">
        <v>46</v>
      </c>
      <c r="B36" s="3" t="s">
        <v>14</v>
      </c>
      <c r="C36" s="16">
        <v>2.2493847415914705</v>
      </c>
      <c r="D36" s="16">
        <v>0.82060244527959125</v>
      </c>
      <c r="E36" s="15">
        <f t="shared" si="0"/>
        <v>1.4287822963118793</v>
      </c>
      <c r="F36" s="15">
        <f t="shared" si="1"/>
        <v>1.839083518951675</v>
      </c>
      <c r="G36" s="15">
        <f t="shared" si="2"/>
        <v>2.2493847415914705</v>
      </c>
      <c r="H36" s="15">
        <f t="shared" si="3"/>
        <v>2.659685964231266</v>
      </c>
      <c r="I36" s="15">
        <f t="shared" si="4"/>
        <v>3.069987186871062</v>
      </c>
      <c r="J36" s="3"/>
      <c r="K36" s="15">
        <f t="shared" si="5"/>
        <v>1.5929027853677975</v>
      </c>
      <c r="L36" s="15">
        <f t="shared" si="6"/>
        <v>1.839083518951675</v>
      </c>
      <c r="M36" s="15">
        <f t="shared" si="7"/>
        <v>2.085264252535552</v>
      </c>
      <c r="N36" s="15">
        <f t="shared" si="8"/>
        <v>2.2493847415914705</v>
      </c>
      <c r="O36" s="15">
        <f t="shared" si="9"/>
        <v>2.413505230647389</v>
      </c>
      <c r="P36" s="15">
        <f t="shared" si="10"/>
        <v>2.659685964231266</v>
      </c>
      <c r="Q36" s="15">
        <f t="shared" si="11"/>
        <v>2.9058666978151435</v>
      </c>
    </row>
    <row r="37" spans="1:17" x14ac:dyDescent="0.55000000000000004">
      <c r="A37" s="8" t="s">
        <v>47</v>
      </c>
      <c r="B37" s="3" t="s">
        <v>14</v>
      </c>
      <c r="C37" s="16">
        <v>2.7834290401968804</v>
      </c>
      <c r="D37" s="16">
        <v>0.74983592436914404</v>
      </c>
      <c r="E37" s="15">
        <f t="shared" si="0"/>
        <v>2.0335931158277365</v>
      </c>
      <c r="F37" s="15">
        <f t="shared" si="1"/>
        <v>2.4085110780123085</v>
      </c>
      <c r="G37" s="15">
        <f t="shared" si="2"/>
        <v>2.7834290401968804</v>
      </c>
      <c r="H37" s="15">
        <f t="shared" si="3"/>
        <v>3.1583470023814524</v>
      </c>
      <c r="I37" s="15">
        <f t="shared" si="4"/>
        <v>3.5332649645660243</v>
      </c>
      <c r="J37" s="3"/>
      <c r="K37" s="15">
        <f t="shared" si="5"/>
        <v>2.1835603007015649</v>
      </c>
      <c r="L37" s="15">
        <f t="shared" si="6"/>
        <v>2.4085110780123085</v>
      </c>
      <c r="M37" s="15">
        <f t="shared" si="7"/>
        <v>2.6334618553230515</v>
      </c>
      <c r="N37" s="15">
        <f t="shared" si="8"/>
        <v>2.7834290401968804</v>
      </c>
      <c r="O37" s="15">
        <f t="shared" si="9"/>
        <v>2.9333962250707093</v>
      </c>
      <c r="P37" s="15">
        <f t="shared" si="10"/>
        <v>3.1583470023814524</v>
      </c>
      <c r="Q37" s="15">
        <f t="shared" si="11"/>
        <v>3.3832977796921959</v>
      </c>
    </row>
    <row r="38" spans="1:17" x14ac:dyDescent="0.55000000000000004">
      <c r="A38" s="8" t="s">
        <v>48</v>
      </c>
      <c r="B38" s="3" t="s">
        <v>14</v>
      </c>
      <c r="C38" s="16">
        <v>2.3002461033634076</v>
      </c>
      <c r="D38" s="16">
        <v>0.78371663376727285</v>
      </c>
      <c r="E38" s="15">
        <f t="shared" si="0"/>
        <v>1.5165294695961347</v>
      </c>
      <c r="F38" s="15">
        <f t="shared" si="1"/>
        <v>1.9083877864797711</v>
      </c>
      <c r="G38" s="15">
        <f t="shared" si="2"/>
        <v>2.3002461033634076</v>
      </c>
      <c r="H38" s="15">
        <f t="shared" si="3"/>
        <v>2.6921044202470439</v>
      </c>
      <c r="I38" s="15">
        <f t="shared" si="4"/>
        <v>3.0839627371306806</v>
      </c>
      <c r="J38" s="3"/>
      <c r="K38" s="15">
        <f t="shared" si="5"/>
        <v>1.6732727963495893</v>
      </c>
      <c r="L38" s="15">
        <f t="shared" si="6"/>
        <v>1.9083877864797711</v>
      </c>
      <c r="M38" s="15">
        <f t="shared" si="7"/>
        <v>2.143502776609953</v>
      </c>
      <c r="N38" s="15">
        <f t="shared" si="8"/>
        <v>2.3002461033634076</v>
      </c>
      <c r="O38" s="15">
        <f t="shared" si="9"/>
        <v>2.4569894301168622</v>
      </c>
      <c r="P38" s="15">
        <f t="shared" si="10"/>
        <v>2.6921044202470439</v>
      </c>
      <c r="Q38" s="15">
        <f t="shared" si="11"/>
        <v>2.927219410377226</v>
      </c>
    </row>
    <row r="39" spans="1:17" x14ac:dyDescent="0.55000000000000004">
      <c r="A39" s="12" t="s">
        <v>49</v>
      </c>
      <c r="B39" s="10" t="s">
        <v>14</v>
      </c>
      <c r="C39" s="17">
        <v>2.1345365053322416</v>
      </c>
      <c r="D39" s="17">
        <v>0.84900019105132318</v>
      </c>
      <c r="E39" s="18">
        <f t="shared" si="0"/>
        <v>1.2855363142809184</v>
      </c>
      <c r="F39" s="18">
        <f t="shared" si="1"/>
        <v>1.7100364098065799</v>
      </c>
      <c r="G39" s="18">
        <f t="shared" si="2"/>
        <v>2.1345365053322416</v>
      </c>
      <c r="H39" s="18">
        <f t="shared" si="3"/>
        <v>2.5590366008579033</v>
      </c>
      <c r="I39" s="18">
        <f t="shared" si="4"/>
        <v>2.983536696383565</v>
      </c>
      <c r="J39" s="10"/>
      <c r="K39" s="18">
        <f t="shared" si="5"/>
        <v>1.4553363524911829</v>
      </c>
      <c r="L39" s="18">
        <f t="shared" si="6"/>
        <v>1.7100364098065799</v>
      </c>
      <c r="M39" s="18">
        <f t="shared" si="7"/>
        <v>1.9647364671219769</v>
      </c>
      <c r="N39" s="18">
        <f t="shared" si="8"/>
        <v>2.1345365053322416</v>
      </c>
      <c r="O39" s="18">
        <f t="shared" si="9"/>
        <v>2.3043365435425063</v>
      </c>
      <c r="P39" s="18">
        <f t="shared" si="10"/>
        <v>2.5590366008579033</v>
      </c>
      <c r="Q39" s="18">
        <f t="shared" si="11"/>
        <v>2.8137366581733003</v>
      </c>
    </row>
    <row r="40" spans="1:17" x14ac:dyDescent="0.55000000000000004">
      <c r="A40" s="7" t="s">
        <v>50</v>
      </c>
      <c r="B40" s="3" t="s">
        <v>14</v>
      </c>
      <c r="C40" s="15">
        <v>2.8817792361680787</v>
      </c>
      <c r="D40" s="15">
        <v>0.58832827311297042</v>
      </c>
      <c r="E40" s="15">
        <f t="shared" si="0"/>
        <v>2.2934509630551085</v>
      </c>
      <c r="F40" s="15">
        <f t="shared" si="1"/>
        <v>2.5876150996115936</v>
      </c>
      <c r="G40" s="15">
        <f t="shared" si="2"/>
        <v>2.8817792361680787</v>
      </c>
      <c r="H40" s="15">
        <f t="shared" si="3"/>
        <v>3.1759433727245638</v>
      </c>
      <c r="I40" s="15">
        <f t="shared" si="4"/>
        <v>3.4701075092810489</v>
      </c>
      <c r="J40" s="3"/>
      <c r="K40" s="15">
        <f t="shared" si="5"/>
        <v>2.4111166176777026</v>
      </c>
      <c r="L40" s="15">
        <f t="shared" si="6"/>
        <v>2.5876150996115936</v>
      </c>
      <c r="M40" s="15">
        <f t="shared" si="7"/>
        <v>2.7641135815454847</v>
      </c>
      <c r="N40" s="15">
        <f t="shared" si="8"/>
        <v>2.8817792361680787</v>
      </c>
      <c r="O40" s="15">
        <f t="shared" si="9"/>
        <v>2.9994448907906728</v>
      </c>
      <c r="P40" s="15">
        <f t="shared" si="10"/>
        <v>3.1759433727245638</v>
      </c>
      <c r="Q40" s="15">
        <f t="shared" si="11"/>
        <v>3.3524418546584549</v>
      </c>
    </row>
    <row r="41" spans="1:17" x14ac:dyDescent="0.55000000000000004">
      <c r="A41" s="8" t="s">
        <v>51</v>
      </c>
      <c r="B41" s="3" t="s">
        <v>14</v>
      </c>
      <c r="C41" s="16">
        <v>2.0855892808312864</v>
      </c>
      <c r="D41" s="16">
        <v>0.74085260732354175</v>
      </c>
      <c r="E41" s="15">
        <f t="shared" si="0"/>
        <v>1.3447366735077446</v>
      </c>
      <c r="F41" s="15">
        <f t="shared" si="1"/>
        <v>1.7151629771695154</v>
      </c>
      <c r="G41" s="15">
        <f t="shared" si="2"/>
        <v>2.0855892808312864</v>
      </c>
      <c r="H41" s="15">
        <f t="shared" si="3"/>
        <v>2.4560155844930573</v>
      </c>
      <c r="I41" s="15">
        <f t="shared" si="4"/>
        <v>2.8264418881548279</v>
      </c>
      <c r="J41" s="3"/>
      <c r="K41" s="15">
        <f t="shared" si="5"/>
        <v>1.4929071949724531</v>
      </c>
      <c r="L41" s="15">
        <f t="shared" si="6"/>
        <v>1.7151629771695154</v>
      </c>
      <c r="M41" s="15">
        <f t="shared" si="7"/>
        <v>1.9374187593665779</v>
      </c>
      <c r="N41" s="15">
        <f t="shared" si="8"/>
        <v>2.0855892808312864</v>
      </c>
      <c r="O41" s="15">
        <f t="shared" si="9"/>
        <v>2.2337598022959946</v>
      </c>
      <c r="P41" s="15">
        <f t="shared" si="10"/>
        <v>2.4560155844930573</v>
      </c>
      <c r="Q41" s="15">
        <f t="shared" si="11"/>
        <v>2.6782713666901197</v>
      </c>
    </row>
    <row r="42" spans="1:17" x14ac:dyDescent="0.55000000000000004">
      <c r="A42" s="8" t="s">
        <v>52</v>
      </c>
      <c r="B42" s="3" t="s">
        <v>14</v>
      </c>
      <c r="C42" s="16">
        <v>2.9469510527754967</v>
      </c>
      <c r="D42" s="16">
        <v>0.78697696378978643</v>
      </c>
      <c r="E42" s="15">
        <f t="shared" si="0"/>
        <v>2.1599740889857104</v>
      </c>
      <c r="F42" s="15">
        <f t="shared" si="1"/>
        <v>2.5534625708806034</v>
      </c>
      <c r="G42" s="15">
        <f t="shared" si="2"/>
        <v>2.9469510527754967</v>
      </c>
      <c r="H42" s="15">
        <f t="shared" si="3"/>
        <v>3.3404395346703901</v>
      </c>
      <c r="I42" s="15">
        <f t="shared" si="4"/>
        <v>3.7339280165652831</v>
      </c>
      <c r="J42" s="3"/>
      <c r="K42" s="15">
        <f t="shared" si="5"/>
        <v>2.3173694817436674</v>
      </c>
      <c r="L42" s="15">
        <f t="shared" si="6"/>
        <v>2.5534625708806034</v>
      </c>
      <c r="M42" s="15">
        <f t="shared" si="7"/>
        <v>2.7895556600175393</v>
      </c>
      <c r="N42" s="15">
        <f t="shared" si="8"/>
        <v>2.9469510527754967</v>
      </c>
      <c r="O42" s="15">
        <f t="shared" si="9"/>
        <v>3.1043464455334542</v>
      </c>
      <c r="P42" s="15">
        <f t="shared" si="10"/>
        <v>3.3404395346703901</v>
      </c>
      <c r="Q42" s="15">
        <f t="shared" si="11"/>
        <v>3.5765326238073261</v>
      </c>
    </row>
    <row r="43" spans="1:17" x14ac:dyDescent="0.55000000000000004">
      <c r="A43" s="8" t="s">
        <v>53</v>
      </c>
      <c r="B43" s="3" t="s">
        <v>14</v>
      </c>
      <c r="C43" s="16">
        <v>2.7667487011211374</v>
      </c>
      <c r="D43" s="16">
        <v>0.84234914512906767</v>
      </c>
      <c r="E43" s="15">
        <f t="shared" si="0"/>
        <v>1.9243995559920697</v>
      </c>
      <c r="F43" s="15">
        <f t="shared" si="1"/>
        <v>2.3455741285566036</v>
      </c>
      <c r="G43" s="15">
        <f t="shared" si="2"/>
        <v>2.7667487011211374</v>
      </c>
      <c r="H43" s="15">
        <f t="shared" si="3"/>
        <v>3.1879232736856711</v>
      </c>
      <c r="I43" s="15">
        <f t="shared" si="4"/>
        <v>3.6090978462502052</v>
      </c>
      <c r="J43" s="3"/>
      <c r="K43" s="15">
        <f t="shared" si="5"/>
        <v>2.0928693850178832</v>
      </c>
      <c r="L43" s="15">
        <f t="shared" si="6"/>
        <v>2.3455741285566036</v>
      </c>
      <c r="M43" s="15">
        <f t="shared" si="7"/>
        <v>2.5982788720953236</v>
      </c>
      <c r="N43" s="15">
        <f t="shared" si="8"/>
        <v>2.7667487011211374</v>
      </c>
      <c r="O43" s="15">
        <f t="shared" si="9"/>
        <v>2.9352185301469511</v>
      </c>
      <c r="P43" s="15">
        <f t="shared" si="10"/>
        <v>3.1879232736856711</v>
      </c>
      <c r="Q43" s="15">
        <f t="shared" si="11"/>
        <v>3.4406280172243915</v>
      </c>
    </row>
    <row r="44" spans="1:17" x14ac:dyDescent="0.55000000000000004">
      <c r="A44" s="8" t="s">
        <v>54</v>
      </c>
      <c r="B44" s="3" t="s">
        <v>14</v>
      </c>
      <c r="C44" s="16">
        <v>2.9611703582171178</v>
      </c>
      <c r="D44" s="16">
        <v>0.76166705726998063</v>
      </c>
      <c r="E44" s="15">
        <f t="shared" si="0"/>
        <v>2.1995033009471374</v>
      </c>
      <c r="F44" s="15">
        <f t="shared" si="1"/>
        <v>2.5803368295821274</v>
      </c>
      <c r="G44" s="15">
        <f t="shared" si="2"/>
        <v>2.9611703582171178</v>
      </c>
      <c r="H44" s="15">
        <f t="shared" si="3"/>
        <v>3.3420038868521083</v>
      </c>
      <c r="I44" s="15">
        <f t="shared" si="4"/>
        <v>3.7228374154870982</v>
      </c>
      <c r="J44" s="3"/>
      <c r="K44" s="15">
        <f t="shared" si="5"/>
        <v>2.3518367124011332</v>
      </c>
      <c r="L44" s="15">
        <f t="shared" si="6"/>
        <v>2.5803368295821274</v>
      </c>
      <c r="M44" s="15">
        <f t="shared" si="7"/>
        <v>2.8088369467631216</v>
      </c>
      <c r="N44" s="15">
        <f t="shared" si="8"/>
        <v>2.9611703582171178</v>
      </c>
      <c r="O44" s="15">
        <f t="shared" si="9"/>
        <v>3.1135037696711141</v>
      </c>
      <c r="P44" s="15">
        <f t="shared" si="10"/>
        <v>3.3420038868521083</v>
      </c>
      <c r="Q44" s="15">
        <f t="shared" si="11"/>
        <v>3.5705040040331024</v>
      </c>
    </row>
    <row r="45" spans="1:17" x14ac:dyDescent="0.55000000000000004">
      <c r="A45" s="8" t="s">
        <v>55</v>
      </c>
      <c r="B45" s="3" t="s">
        <v>14</v>
      </c>
      <c r="C45" s="16">
        <v>3.2651080120317202</v>
      </c>
      <c r="D45" s="16">
        <v>0.65762085125077518</v>
      </c>
      <c r="E45" s="15">
        <f t="shared" si="0"/>
        <v>2.6074871607809449</v>
      </c>
      <c r="F45" s="15">
        <f t="shared" si="1"/>
        <v>2.9362975864063325</v>
      </c>
      <c r="G45" s="15">
        <f t="shared" si="2"/>
        <v>3.2651080120317202</v>
      </c>
      <c r="H45" s="15">
        <f t="shared" si="3"/>
        <v>3.5939184376571078</v>
      </c>
      <c r="I45" s="15">
        <f t="shared" si="4"/>
        <v>3.9227288632824955</v>
      </c>
      <c r="J45" s="3"/>
      <c r="K45" s="15">
        <f t="shared" si="5"/>
        <v>2.7390113310310999</v>
      </c>
      <c r="L45" s="15">
        <f t="shared" si="6"/>
        <v>2.9362975864063325</v>
      </c>
      <c r="M45" s="15">
        <f t="shared" si="7"/>
        <v>3.1335838417815651</v>
      </c>
      <c r="N45" s="15">
        <f t="shared" si="8"/>
        <v>3.2651080120317202</v>
      </c>
      <c r="O45" s="15">
        <f t="shared" si="9"/>
        <v>3.3966321822818752</v>
      </c>
      <c r="P45" s="15">
        <f t="shared" si="10"/>
        <v>3.5939184376571078</v>
      </c>
      <c r="Q45" s="15">
        <f t="shared" si="11"/>
        <v>3.7912046930323404</v>
      </c>
    </row>
    <row r="46" spans="1:17" x14ac:dyDescent="0.55000000000000004">
      <c r="A46" s="8" t="s">
        <v>56</v>
      </c>
      <c r="B46" s="3" t="s">
        <v>14</v>
      </c>
      <c r="C46" s="16">
        <v>3.1267805205458998</v>
      </c>
      <c r="D46" s="16">
        <v>0.55983921117091695</v>
      </c>
      <c r="E46" s="15">
        <f t="shared" si="0"/>
        <v>2.5669413093749829</v>
      </c>
      <c r="F46" s="15">
        <f t="shared" si="1"/>
        <v>2.8468609149604411</v>
      </c>
      <c r="G46" s="15">
        <f t="shared" si="2"/>
        <v>3.1267805205458998</v>
      </c>
      <c r="H46" s="15">
        <f t="shared" si="3"/>
        <v>3.4067001261313585</v>
      </c>
      <c r="I46" s="15">
        <f t="shared" si="4"/>
        <v>3.6866197317168168</v>
      </c>
      <c r="J46" s="3"/>
      <c r="K46" s="15">
        <f t="shared" si="5"/>
        <v>2.6789091516091661</v>
      </c>
      <c r="L46" s="15">
        <f t="shared" si="6"/>
        <v>2.8468609149604411</v>
      </c>
      <c r="M46" s="15">
        <f t="shared" si="7"/>
        <v>3.0148126783117166</v>
      </c>
      <c r="N46" s="15">
        <f t="shared" si="8"/>
        <v>3.1267805205458998</v>
      </c>
      <c r="O46" s="15">
        <f t="shared" si="9"/>
        <v>3.238748362780083</v>
      </c>
      <c r="P46" s="15">
        <f t="shared" si="10"/>
        <v>3.4067001261313585</v>
      </c>
      <c r="Q46" s="15">
        <f t="shared" si="11"/>
        <v>3.5746518894826336</v>
      </c>
    </row>
    <row r="47" spans="1:17" x14ac:dyDescent="0.55000000000000004">
      <c r="A47" s="8" t="s">
        <v>57</v>
      </c>
      <c r="B47" s="3" t="s">
        <v>14</v>
      </c>
      <c r="C47" s="16">
        <v>2.6136177194421673</v>
      </c>
      <c r="D47" s="16">
        <v>0.79665451234137563</v>
      </c>
      <c r="E47" s="15">
        <f t="shared" si="0"/>
        <v>1.8169632071007915</v>
      </c>
      <c r="F47" s="15">
        <f t="shared" si="1"/>
        <v>2.2152904632714794</v>
      </c>
      <c r="G47" s="15">
        <f t="shared" si="2"/>
        <v>2.6136177194421673</v>
      </c>
      <c r="H47" s="15">
        <f t="shared" si="3"/>
        <v>3.0119449756128551</v>
      </c>
      <c r="I47" s="15">
        <f t="shared" si="4"/>
        <v>3.410272231783543</v>
      </c>
      <c r="J47" s="3"/>
      <c r="K47" s="15">
        <f t="shared" si="5"/>
        <v>1.9762941095690667</v>
      </c>
      <c r="L47" s="15">
        <f t="shared" si="6"/>
        <v>2.2152904632714794</v>
      </c>
      <c r="M47" s="15">
        <f t="shared" si="7"/>
        <v>2.4542868169738923</v>
      </c>
      <c r="N47" s="15">
        <f t="shared" si="8"/>
        <v>2.6136177194421673</v>
      </c>
      <c r="O47" s="15">
        <f t="shared" si="9"/>
        <v>2.7729486219104422</v>
      </c>
      <c r="P47" s="15">
        <f t="shared" si="10"/>
        <v>3.0119449756128551</v>
      </c>
      <c r="Q47" s="15">
        <f t="shared" si="11"/>
        <v>3.2509413293152676</v>
      </c>
    </row>
    <row r="48" spans="1:17" x14ac:dyDescent="0.55000000000000004">
      <c r="A48" s="8" t="s">
        <v>107</v>
      </c>
      <c r="B48" s="3" t="s">
        <v>14</v>
      </c>
      <c r="C48" s="16">
        <v>3.0861361771944225</v>
      </c>
      <c r="D48" s="16">
        <v>0.74496432144461788</v>
      </c>
      <c r="E48" s="15">
        <f t="shared" si="0"/>
        <v>2.3411718557498045</v>
      </c>
      <c r="F48" s="15">
        <f t="shared" si="1"/>
        <v>2.7136540164721135</v>
      </c>
      <c r="G48" s="15">
        <f t="shared" si="2"/>
        <v>3.0861361771944225</v>
      </c>
      <c r="H48" s="15">
        <f t="shared" si="3"/>
        <v>3.4586183379167315</v>
      </c>
      <c r="I48" s="15">
        <f t="shared" si="4"/>
        <v>3.8311004986390405</v>
      </c>
      <c r="J48" s="3"/>
      <c r="K48" s="15">
        <f t="shared" si="5"/>
        <v>2.4901647200387282</v>
      </c>
      <c r="L48" s="15">
        <f t="shared" si="6"/>
        <v>2.7136540164721135</v>
      </c>
      <c r="M48" s="15">
        <f t="shared" si="7"/>
        <v>2.9371433129054987</v>
      </c>
      <c r="N48" s="15">
        <f t="shared" si="8"/>
        <v>3.0861361771944225</v>
      </c>
      <c r="O48" s="15">
        <f t="shared" si="9"/>
        <v>3.2351290414833462</v>
      </c>
      <c r="P48" s="15">
        <f t="shared" si="10"/>
        <v>3.4586183379167315</v>
      </c>
      <c r="Q48" s="15">
        <f t="shared" si="11"/>
        <v>3.6821076343501167</v>
      </c>
    </row>
    <row r="49" spans="1:17" x14ac:dyDescent="0.55000000000000004">
      <c r="A49" s="8" t="s">
        <v>58</v>
      </c>
      <c r="B49" s="3" t="s">
        <v>14</v>
      </c>
      <c r="C49" s="16">
        <v>3.7161607875307623</v>
      </c>
      <c r="D49" s="16">
        <v>0.58986488704073847</v>
      </c>
      <c r="E49" s="15">
        <f t="shared" si="0"/>
        <v>3.1262959004900237</v>
      </c>
      <c r="F49" s="15">
        <f t="shared" si="1"/>
        <v>3.4212283440103932</v>
      </c>
      <c r="G49" s="15">
        <f t="shared" si="2"/>
        <v>3.7161607875307623</v>
      </c>
      <c r="H49" s="19">
        <f>C49+0.5*D49</f>
        <v>4.0110932310511318</v>
      </c>
      <c r="I49" s="19">
        <f t="shared" si="4"/>
        <v>4.3060256745715009</v>
      </c>
      <c r="J49" s="3"/>
      <c r="K49" s="15">
        <f t="shared" si="5"/>
        <v>3.2442688778981714</v>
      </c>
      <c r="L49" s="15">
        <f t="shared" si="6"/>
        <v>3.4212283440103932</v>
      </c>
      <c r="M49" s="15">
        <f t="shared" si="7"/>
        <v>3.5981878101226146</v>
      </c>
      <c r="N49" s="15">
        <f t="shared" si="8"/>
        <v>3.7161607875307623</v>
      </c>
      <c r="O49" s="15">
        <f t="shared" si="9"/>
        <v>3.83413376493891</v>
      </c>
      <c r="P49" s="19">
        <f t="shared" si="10"/>
        <v>4.0110932310511318</v>
      </c>
      <c r="Q49" s="19">
        <f t="shared" si="11"/>
        <v>4.1880526971633527</v>
      </c>
    </row>
    <row r="50" spans="1:17" x14ac:dyDescent="0.55000000000000004">
      <c r="A50" s="8" t="s">
        <v>59</v>
      </c>
      <c r="B50" s="3" t="s">
        <v>14</v>
      </c>
      <c r="C50" s="16">
        <v>2.6972928630024624</v>
      </c>
      <c r="D50" s="16">
        <v>0.76847847585695339</v>
      </c>
      <c r="E50" s="15">
        <f t="shared" si="0"/>
        <v>1.928814387145509</v>
      </c>
      <c r="F50" s="15">
        <f t="shared" si="1"/>
        <v>2.3130536250739855</v>
      </c>
      <c r="G50" s="15">
        <f t="shared" si="2"/>
        <v>2.6972928630024624</v>
      </c>
      <c r="H50" s="15">
        <f t="shared" si="3"/>
        <v>3.0815321009309393</v>
      </c>
      <c r="I50" s="15">
        <f t="shared" si="4"/>
        <v>3.4657713388594158</v>
      </c>
      <c r="J50" s="3"/>
      <c r="K50" s="15">
        <f t="shared" si="5"/>
        <v>2.0825100823168996</v>
      </c>
      <c r="L50" s="15">
        <f t="shared" si="6"/>
        <v>2.3130536250739855</v>
      </c>
      <c r="M50" s="15">
        <f t="shared" si="7"/>
        <v>2.5435971678310718</v>
      </c>
      <c r="N50" s="15">
        <f t="shared" si="8"/>
        <v>2.6972928630024624</v>
      </c>
      <c r="O50" s="15">
        <f t="shared" si="9"/>
        <v>2.850988558173853</v>
      </c>
      <c r="P50" s="15">
        <f t="shared" si="10"/>
        <v>3.0815321009309393</v>
      </c>
      <c r="Q50" s="15">
        <f t="shared" si="11"/>
        <v>3.3120756436880252</v>
      </c>
    </row>
    <row r="51" spans="1:17" x14ac:dyDescent="0.55000000000000004">
      <c r="A51" s="12" t="s">
        <v>60</v>
      </c>
      <c r="B51" s="3" t="s">
        <v>14</v>
      </c>
      <c r="C51" s="16">
        <v>2.4027891714520098</v>
      </c>
      <c r="D51" s="16">
        <v>0.73764064747596036</v>
      </c>
      <c r="E51" s="15">
        <f t="shared" si="0"/>
        <v>1.6651485239760495</v>
      </c>
      <c r="F51" s="15">
        <f t="shared" si="1"/>
        <v>2.0339688477140294</v>
      </c>
      <c r="G51" s="15">
        <f t="shared" si="2"/>
        <v>2.4027891714520098</v>
      </c>
      <c r="H51" s="15">
        <f t="shared" si="3"/>
        <v>2.7716094951899901</v>
      </c>
      <c r="I51" s="15">
        <f t="shared" si="4"/>
        <v>3.14042981892797</v>
      </c>
      <c r="J51" s="3"/>
      <c r="K51" s="15">
        <f t="shared" si="5"/>
        <v>1.8126766534712413</v>
      </c>
      <c r="L51" s="15">
        <f t="shared" si="6"/>
        <v>2.0339688477140294</v>
      </c>
      <c r="M51" s="15">
        <f t="shared" si="7"/>
        <v>2.2552610419568175</v>
      </c>
      <c r="N51" s="15">
        <f t="shared" si="8"/>
        <v>2.4027891714520098</v>
      </c>
      <c r="O51" s="15">
        <f t="shared" si="9"/>
        <v>2.550317300947202</v>
      </c>
      <c r="P51" s="15">
        <f t="shared" si="10"/>
        <v>2.7716094951899901</v>
      </c>
      <c r="Q51" s="15">
        <f t="shared" si="11"/>
        <v>2.9929016894327782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14EA-E097-4F94-BDA0-18815AD6265C}">
  <sheetPr>
    <pageSetUpPr fitToPage="1"/>
  </sheetPr>
  <dimension ref="A1:Q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2.619579553496751</v>
      </c>
      <c r="D4" s="14">
        <v>0.49832805763979704</v>
      </c>
      <c r="E4" s="15">
        <f>C4-D4</f>
        <v>2.1212514958569537</v>
      </c>
      <c r="F4" s="15">
        <f>C4-0.5*D4</f>
        <v>2.3704155246768526</v>
      </c>
      <c r="G4" s="15">
        <f>C4</f>
        <v>2.619579553496751</v>
      </c>
      <c r="H4" s="15">
        <f>C4+0.5*D4</f>
        <v>2.8687435823166494</v>
      </c>
      <c r="I4" s="15">
        <f>C4+D4</f>
        <v>3.1179076111365482</v>
      </c>
      <c r="J4" s="3"/>
      <c r="K4" s="15">
        <f>C4-0.8*D4</f>
        <v>2.2209171073849134</v>
      </c>
      <c r="L4" s="15">
        <f>C4-0.5*D4</f>
        <v>2.3704155246768526</v>
      </c>
      <c r="M4" s="15">
        <f>C4-0.2*D4</f>
        <v>2.5199139419687917</v>
      </c>
      <c r="N4" s="15">
        <f>C4</f>
        <v>2.619579553496751</v>
      </c>
      <c r="O4" s="15">
        <f>C4+0.2*D4</f>
        <v>2.7192451650247103</v>
      </c>
      <c r="P4" s="15">
        <f>C4+0.5*D4</f>
        <v>2.8687435823166494</v>
      </c>
      <c r="Q4" s="15">
        <f>C4+0.8*D4</f>
        <v>3.0182419996085885</v>
      </c>
    </row>
    <row r="5" spans="1:17" x14ac:dyDescent="0.55000000000000004">
      <c r="A5" s="8" t="s">
        <v>18</v>
      </c>
      <c r="B5" s="3" t="s">
        <v>14</v>
      </c>
      <c r="C5" s="16">
        <v>1.9746509682815354</v>
      </c>
      <c r="D5" s="16">
        <v>0.6839919314543782</v>
      </c>
      <c r="E5" s="15">
        <f>C5-D5</f>
        <v>1.2906590368271571</v>
      </c>
      <c r="F5" s="15">
        <f>C5-0.5*D5</f>
        <v>1.6326550025543463</v>
      </c>
      <c r="G5" s="15">
        <f>C5</f>
        <v>1.9746509682815354</v>
      </c>
      <c r="H5" s="15">
        <f>C5+0.5*D5</f>
        <v>2.3166469340087246</v>
      </c>
      <c r="I5" s="15">
        <f>C5+D5</f>
        <v>2.6586428997359137</v>
      </c>
      <c r="J5" s="3"/>
      <c r="K5" s="15">
        <f>C5-0.8*D5</f>
        <v>1.4274574231180328</v>
      </c>
      <c r="L5" s="15">
        <f>C5-0.5*D5</f>
        <v>1.6326550025543463</v>
      </c>
      <c r="M5" s="15">
        <f>C5-0.2*D5</f>
        <v>1.8378525819906597</v>
      </c>
      <c r="N5" s="15">
        <f>C5</f>
        <v>1.9746509682815354</v>
      </c>
      <c r="O5" s="15">
        <f>C5+0.2*D5</f>
        <v>2.1114493545724109</v>
      </c>
      <c r="P5" s="15">
        <f>C5+0.5*D5</f>
        <v>2.3166469340087246</v>
      </c>
      <c r="Q5" s="15">
        <f>C5+0.8*D5</f>
        <v>2.5218445134450382</v>
      </c>
    </row>
    <row r="6" spans="1:17" x14ac:dyDescent="0.55000000000000004">
      <c r="A6" s="8" t="s">
        <v>19</v>
      </c>
      <c r="B6" s="3" t="s">
        <v>14</v>
      </c>
      <c r="C6" s="16">
        <v>1.9547384674773163</v>
      </c>
      <c r="D6" s="16">
        <v>0.60305135400953513</v>
      </c>
      <c r="E6" s="15">
        <f t="shared" ref="E6:E51" si="0">C6-D6</f>
        <v>1.351687113467781</v>
      </c>
      <c r="F6" s="15">
        <f t="shared" ref="F6:F51" si="1">C6-0.5*D6</f>
        <v>1.6532127904725487</v>
      </c>
      <c r="G6" s="15">
        <f t="shared" ref="G6:G51" si="2">C6</f>
        <v>1.9547384674773163</v>
      </c>
      <c r="H6" s="15">
        <f t="shared" ref="H6:H51" si="3">C6+0.5*D6</f>
        <v>2.2562641444820839</v>
      </c>
      <c r="I6" s="15">
        <f t="shared" ref="I6:I51" si="4">C6+D6</f>
        <v>2.5577898214868515</v>
      </c>
      <c r="J6" s="3"/>
      <c r="K6" s="15">
        <f t="shared" ref="K6:K51" si="5">C6-0.8*D6</f>
        <v>1.4722973842696883</v>
      </c>
      <c r="L6" s="15">
        <f t="shared" ref="L6:L51" si="6">C6-0.5*D6</f>
        <v>1.6532127904725487</v>
      </c>
      <c r="M6" s="15">
        <f t="shared" ref="M6:M51" si="7">C6-0.2*D6</f>
        <v>1.8341281966754093</v>
      </c>
      <c r="N6" s="15">
        <f t="shared" ref="N6:N51" si="8">C6</f>
        <v>1.9547384674773163</v>
      </c>
      <c r="O6" s="15">
        <f t="shared" ref="O6:O51" si="9">C6+0.2*D6</f>
        <v>2.0753487382792235</v>
      </c>
      <c r="P6" s="15">
        <f t="shared" ref="P6:P51" si="10">C6+0.5*D6</f>
        <v>2.2562641444820839</v>
      </c>
      <c r="Q6" s="15">
        <f t="shared" ref="Q6:Q51" si="11">C6+0.8*D6</f>
        <v>2.4371795506849443</v>
      </c>
    </row>
    <row r="7" spans="1:17" x14ac:dyDescent="0.55000000000000004">
      <c r="A7" s="8" t="s">
        <v>20</v>
      </c>
      <c r="B7" s="3" t="s">
        <v>14</v>
      </c>
      <c r="C7" s="16">
        <v>2.8904651611658023</v>
      </c>
      <c r="D7" s="16">
        <v>1.1204238807750662</v>
      </c>
      <c r="E7" s="15">
        <f t="shared" si="0"/>
        <v>1.7700412803907362</v>
      </c>
      <c r="F7" s="15">
        <f t="shared" si="1"/>
        <v>2.3302532207782694</v>
      </c>
      <c r="G7" s="15">
        <f t="shared" si="2"/>
        <v>2.8904651611658023</v>
      </c>
      <c r="H7" s="15">
        <f t="shared" si="3"/>
        <v>3.4506771015533353</v>
      </c>
      <c r="I7" s="19">
        <f t="shared" si="4"/>
        <v>4.0108890419408683</v>
      </c>
      <c r="J7" s="3"/>
      <c r="K7" s="15">
        <f t="shared" si="5"/>
        <v>1.9941260565457495</v>
      </c>
      <c r="L7" s="15">
        <f t="shared" si="6"/>
        <v>2.3302532207782694</v>
      </c>
      <c r="M7" s="15">
        <f t="shared" si="7"/>
        <v>2.6663803850107892</v>
      </c>
      <c r="N7" s="15">
        <f t="shared" si="8"/>
        <v>2.8904651611658023</v>
      </c>
      <c r="O7" s="15">
        <f t="shared" si="9"/>
        <v>3.1145499373208154</v>
      </c>
      <c r="P7" s="15">
        <f t="shared" si="10"/>
        <v>3.4506771015533353</v>
      </c>
      <c r="Q7" s="15">
        <f t="shared" si="11"/>
        <v>3.7868042657858552</v>
      </c>
    </row>
    <row r="8" spans="1:17" x14ac:dyDescent="0.55000000000000004">
      <c r="A8" s="8" t="s">
        <v>21</v>
      </c>
      <c r="B8" s="3" t="s">
        <v>14</v>
      </c>
      <c r="C8" s="16">
        <v>2.9503313388663823</v>
      </c>
      <c r="D8" s="16">
        <v>0.64450117996385248</v>
      </c>
      <c r="E8" s="15">
        <f t="shared" si="0"/>
        <v>2.3058301589025296</v>
      </c>
      <c r="F8" s="15">
        <f t="shared" si="1"/>
        <v>2.628080748884456</v>
      </c>
      <c r="G8" s="15">
        <f t="shared" si="2"/>
        <v>2.9503313388663823</v>
      </c>
      <c r="H8" s="15">
        <f t="shared" si="3"/>
        <v>3.2725819288483087</v>
      </c>
      <c r="I8" s="15">
        <f t="shared" si="4"/>
        <v>3.594832518830235</v>
      </c>
      <c r="J8" s="3"/>
      <c r="K8" s="15">
        <f t="shared" si="5"/>
        <v>2.4347303948953005</v>
      </c>
      <c r="L8" s="15">
        <f t="shared" si="6"/>
        <v>2.628080748884456</v>
      </c>
      <c r="M8" s="15">
        <f t="shared" si="7"/>
        <v>2.8214311028736119</v>
      </c>
      <c r="N8" s="15">
        <f t="shared" si="8"/>
        <v>2.9503313388663823</v>
      </c>
      <c r="O8" s="15">
        <f t="shared" si="9"/>
        <v>3.0792315748591528</v>
      </c>
      <c r="P8" s="15">
        <f t="shared" si="10"/>
        <v>3.2725819288483087</v>
      </c>
      <c r="Q8" s="15">
        <f t="shared" si="11"/>
        <v>3.4659322828374641</v>
      </c>
    </row>
    <row r="9" spans="1:17" x14ac:dyDescent="0.55000000000000004">
      <c r="A9" s="8" t="s">
        <v>22</v>
      </c>
      <c r="B9" s="3" t="s">
        <v>14</v>
      </c>
      <c r="C9" s="16">
        <v>3.0593514765489367</v>
      </c>
      <c r="D9" s="16">
        <v>0.99017950024750412</v>
      </c>
      <c r="E9" s="15">
        <f t="shared" si="0"/>
        <v>2.0691719763014325</v>
      </c>
      <c r="F9" s="15">
        <f t="shared" si="1"/>
        <v>2.5642617264251846</v>
      </c>
      <c r="G9" s="15">
        <f t="shared" si="2"/>
        <v>3.0593514765489367</v>
      </c>
      <c r="H9" s="15">
        <f t="shared" si="3"/>
        <v>3.5544412266726888</v>
      </c>
      <c r="I9" s="19">
        <f t="shared" si="4"/>
        <v>4.0495309767964409</v>
      </c>
      <c r="J9" s="3"/>
      <c r="K9" s="15">
        <f t="shared" si="5"/>
        <v>2.2672078763509331</v>
      </c>
      <c r="L9" s="15">
        <f t="shared" si="6"/>
        <v>2.5642617264251846</v>
      </c>
      <c r="M9" s="15">
        <f t="shared" si="7"/>
        <v>2.861315576499436</v>
      </c>
      <c r="N9" s="15">
        <f t="shared" si="8"/>
        <v>3.0593514765489367</v>
      </c>
      <c r="O9" s="15">
        <f t="shared" si="9"/>
        <v>3.2573873765984374</v>
      </c>
      <c r="P9" s="15">
        <f t="shared" si="10"/>
        <v>3.5544412266726888</v>
      </c>
      <c r="Q9" s="15">
        <f t="shared" si="11"/>
        <v>3.8514950767469402</v>
      </c>
    </row>
    <row r="10" spans="1:17" x14ac:dyDescent="0.55000000000000004">
      <c r="A10" s="8" t="s">
        <v>23</v>
      </c>
      <c r="B10" s="3" t="s">
        <v>14</v>
      </c>
      <c r="C10" s="16">
        <v>2.6625168886315387</v>
      </c>
      <c r="D10" s="16">
        <v>0.9140677699151899</v>
      </c>
      <c r="E10" s="15">
        <f t="shared" si="0"/>
        <v>1.7484491187163487</v>
      </c>
      <c r="F10" s="15">
        <f t="shared" si="1"/>
        <v>2.2054830036739439</v>
      </c>
      <c r="G10" s="15">
        <f t="shared" si="2"/>
        <v>2.6625168886315387</v>
      </c>
      <c r="H10" s="15">
        <f t="shared" si="3"/>
        <v>3.1195507735891335</v>
      </c>
      <c r="I10" s="15">
        <f t="shared" si="4"/>
        <v>3.5765846585467287</v>
      </c>
      <c r="J10" s="3"/>
      <c r="K10" s="15">
        <f t="shared" si="5"/>
        <v>1.9312626726993867</v>
      </c>
      <c r="L10" s="15">
        <f t="shared" si="6"/>
        <v>2.2054830036739439</v>
      </c>
      <c r="M10" s="15">
        <f t="shared" si="7"/>
        <v>2.4797033346485007</v>
      </c>
      <c r="N10" s="15">
        <f t="shared" si="8"/>
        <v>2.6625168886315387</v>
      </c>
      <c r="O10" s="15">
        <f t="shared" si="9"/>
        <v>2.8453304426145767</v>
      </c>
      <c r="P10" s="15">
        <f t="shared" si="10"/>
        <v>3.1195507735891335</v>
      </c>
      <c r="Q10" s="15">
        <f t="shared" si="11"/>
        <v>3.3937711045636907</v>
      </c>
    </row>
    <row r="11" spans="1:17" x14ac:dyDescent="0.55000000000000004">
      <c r="A11" s="8" t="s">
        <v>24</v>
      </c>
      <c r="B11" s="3" t="s">
        <v>14</v>
      </c>
      <c r="C11" s="16">
        <v>2.6897317120246975</v>
      </c>
      <c r="D11" s="16">
        <v>0.90561671389352028</v>
      </c>
      <c r="E11" s="15">
        <f t="shared" si="0"/>
        <v>1.7841149981311772</v>
      </c>
      <c r="F11" s="15">
        <f t="shared" si="1"/>
        <v>2.2369233550779373</v>
      </c>
      <c r="G11" s="15">
        <f t="shared" si="2"/>
        <v>2.6897317120246975</v>
      </c>
      <c r="H11" s="15">
        <f t="shared" si="3"/>
        <v>3.1425400689714578</v>
      </c>
      <c r="I11" s="15">
        <f t="shared" si="4"/>
        <v>3.5953484259182176</v>
      </c>
      <c r="J11" s="3"/>
      <c r="K11" s="15">
        <f t="shared" si="5"/>
        <v>1.9652383409098813</v>
      </c>
      <c r="L11" s="15">
        <f t="shared" si="6"/>
        <v>2.2369233550779373</v>
      </c>
      <c r="M11" s="15">
        <f t="shared" si="7"/>
        <v>2.5086083692459935</v>
      </c>
      <c r="N11" s="15">
        <f t="shared" si="8"/>
        <v>2.6897317120246975</v>
      </c>
      <c r="O11" s="15">
        <f t="shared" si="9"/>
        <v>2.8708550548034015</v>
      </c>
      <c r="P11" s="15">
        <f t="shared" si="10"/>
        <v>3.1425400689714578</v>
      </c>
      <c r="Q11" s="15">
        <f t="shared" si="11"/>
        <v>3.414225083139514</v>
      </c>
    </row>
    <row r="12" spans="1:17" x14ac:dyDescent="0.55000000000000004">
      <c r="A12" s="12" t="s">
        <v>25</v>
      </c>
      <c r="B12" s="10" t="s">
        <v>14</v>
      </c>
      <c r="C12" s="17">
        <v>2.7748504149778039</v>
      </c>
      <c r="D12" s="17">
        <v>0.87296171617868845</v>
      </c>
      <c r="E12" s="18">
        <f t="shared" si="0"/>
        <v>1.9018886987991155</v>
      </c>
      <c r="F12" s="18">
        <f t="shared" si="1"/>
        <v>2.3383695568884599</v>
      </c>
      <c r="G12" s="18">
        <f t="shared" si="2"/>
        <v>2.7748504149778039</v>
      </c>
      <c r="H12" s="18">
        <f t="shared" si="3"/>
        <v>3.2113312730671479</v>
      </c>
      <c r="I12" s="18">
        <f t="shared" si="4"/>
        <v>3.6478121311564924</v>
      </c>
      <c r="J12" s="10"/>
      <c r="K12" s="18">
        <f t="shared" si="5"/>
        <v>2.0764810420348532</v>
      </c>
      <c r="L12" s="18">
        <f t="shared" si="6"/>
        <v>2.3383695568884599</v>
      </c>
      <c r="M12" s="18">
        <f t="shared" si="7"/>
        <v>2.6002580717420662</v>
      </c>
      <c r="N12" s="18">
        <f t="shared" si="8"/>
        <v>2.7748504149778039</v>
      </c>
      <c r="O12" s="18">
        <f t="shared" si="9"/>
        <v>2.9494427582135416</v>
      </c>
      <c r="P12" s="18">
        <f t="shared" si="10"/>
        <v>3.2113312730671479</v>
      </c>
      <c r="Q12" s="18">
        <f t="shared" si="11"/>
        <v>3.4732197879207547</v>
      </c>
    </row>
    <row r="13" spans="1:17" x14ac:dyDescent="0.55000000000000004">
      <c r="A13" s="7" t="s">
        <v>13</v>
      </c>
      <c r="B13" s="3" t="s">
        <v>14</v>
      </c>
      <c r="C13" s="14">
        <v>2.9082062664865083</v>
      </c>
      <c r="D13" s="14">
        <v>0.57174717697432564</v>
      </c>
      <c r="E13" s="15">
        <f t="shared" si="0"/>
        <v>2.3364590895121826</v>
      </c>
      <c r="F13" s="15">
        <f t="shared" si="1"/>
        <v>2.6223326779993457</v>
      </c>
      <c r="G13" s="15">
        <f t="shared" si="2"/>
        <v>2.9082062664865083</v>
      </c>
      <c r="H13" s="15">
        <f t="shared" si="3"/>
        <v>3.1940798549736709</v>
      </c>
      <c r="I13" s="15">
        <f t="shared" si="4"/>
        <v>3.4799534434608339</v>
      </c>
      <c r="J13" s="3"/>
      <c r="K13" s="15">
        <f t="shared" si="5"/>
        <v>2.4508085249070479</v>
      </c>
      <c r="L13" s="15">
        <f t="shared" si="6"/>
        <v>2.6223326779993457</v>
      </c>
      <c r="M13" s="15">
        <f t="shared" si="7"/>
        <v>2.793856831091643</v>
      </c>
      <c r="N13" s="15">
        <f t="shared" si="8"/>
        <v>2.9082062664865083</v>
      </c>
      <c r="O13" s="15">
        <f t="shared" si="9"/>
        <v>3.0225557018813736</v>
      </c>
      <c r="P13" s="15">
        <f t="shared" si="10"/>
        <v>3.1940798549736709</v>
      </c>
      <c r="Q13" s="15">
        <f t="shared" si="11"/>
        <v>3.3656040080659686</v>
      </c>
    </row>
    <row r="14" spans="1:17" x14ac:dyDescent="0.55000000000000004">
      <c r="A14" s="8" t="s">
        <v>26</v>
      </c>
      <c r="B14" s="3" t="s">
        <v>14</v>
      </c>
      <c r="C14" s="16">
        <v>2.6489094769349544</v>
      </c>
      <c r="D14" s="16">
        <v>0.74410028280761442</v>
      </c>
      <c r="E14" s="15">
        <f t="shared" si="0"/>
        <v>1.90480919412734</v>
      </c>
      <c r="F14" s="15">
        <f t="shared" si="1"/>
        <v>2.2768593355311473</v>
      </c>
      <c r="G14" s="15">
        <f t="shared" si="2"/>
        <v>2.6489094769349544</v>
      </c>
      <c r="H14" s="15">
        <f t="shared" si="3"/>
        <v>3.0209596183387615</v>
      </c>
      <c r="I14" s="15">
        <f t="shared" si="4"/>
        <v>3.3930097597425686</v>
      </c>
      <c r="J14" s="3"/>
      <c r="K14" s="15">
        <f t="shared" si="5"/>
        <v>2.0536292506888629</v>
      </c>
      <c r="L14" s="15">
        <f t="shared" si="6"/>
        <v>2.2768593355311473</v>
      </c>
      <c r="M14" s="15">
        <f t="shared" si="7"/>
        <v>2.5000894203734316</v>
      </c>
      <c r="N14" s="15">
        <f t="shared" si="8"/>
        <v>2.6489094769349544</v>
      </c>
      <c r="O14" s="15">
        <f t="shared" si="9"/>
        <v>2.7977295334964771</v>
      </c>
      <c r="P14" s="15">
        <f t="shared" si="10"/>
        <v>3.0209596183387615</v>
      </c>
      <c r="Q14" s="15">
        <f t="shared" si="11"/>
        <v>3.2441897031810458</v>
      </c>
    </row>
    <row r="15" spans="1:17" x14ac:dyDescent="0.55000000000000004">
      <c r="A15" s="8" t="s">
        <v>27</v>
      </c>
      <c r="B15" s="3" t="s">
        <v>14</v>
      </c>
      <c r="C15" s="16">
        <v>2.8179888052499487</v>
      </c>
      <c r="D15" s="16">
        <v>0.87907650028871354</v>
      </c>
      <c r="E15" s="15">
        <f t="shared" si="0"/>
        <v>1.9389123049612351</v>
      </c>
      <c r="F15" s="15">
        <f t="shared" si="1"/>
        <v>2.3784505551055917</v>
      </c>
      <c r="G15" s="15">
        <f t="shared" si="2"/>
        <v>2.8179888052499487</v>
      </c>
      <c r="H15" s="15">
        <f t="shared" si="3"/>
        <v>3.2575270553943056</v>
      </c>
      <c r="I15" s="15">
        <f t="shared" si="4"/>
        <v>3.6970653055386622</v>
      </c>
      <c r="J15" s="3"/>
      <c r="K15" s="15">
        <f t="shared" si="5"/>
        <v>2.1147276050189778</v>
      </c>
      <c r="L15" s="15">
        <f t="shared" si="6"/>
        <v>2.3784505551055917</v>
      </c>
      <c r="M15" s="15">
        <f t="shared" si="7"/>
        <v>2.642173505192206</v>
      </c>
      <c r="N15" s="15">
        <f t="shared" si="8"/>
        <v>2.8179888052499487</v>
      </c>
      <c r="O15" s="15">
        <f t="shared" si="9"/>
        <v>2.9938041053076914</v>
      </c>
      <c r="P15" s="15">
        <f t="shared" si="10"/>
        <v>3.2575270553943056</v>
      </c>
      <c r="Q15" s="15">
        <f t="shared" si="11"/>
        <v>3.5212500054809195</v>
      </c>
    </row>
    <row r="16" spans="1:17" x14ac:dyDescent="0.55000000000000004">
      <c r="A16" s="8" t="s">
        <v>28</v>
      </c>
      <c r="B16" s="3" t="s">
        <v>14</v>
      </c>
      <c r="C16" s="16">
        <v>2.9235668789808913</v>
      </c>
      <c r="D16" s="16">
        <v>0.78652051015826152</v>
      </c>
      <c r="E16" s="15">
        <f t="shared" si="0"/>
        <v>2.13704636882263</v>
      </c>
      <c r="F16" s="15">
        <f t="shared" si="1"/>
        <v>2.5303066239017604</v>
      </c>
      <c r="G16" s="15">
        <f t="shared" si="2"/>
        <v>2.9235668789808913</v>
      </c>
      <c r="H16" s="15">
        <f t="shared" si="3"/>
        <v>3.3168271340600222</v>
      </c>
      <c r="I16" s="15">
        <f t="shared" si="4"/>
        <v>3.7100873891391526</v>
      </c>
      <c r="J16" s="3"/>
      <c r="K16" s="15">
        <f t="shared" si="5"/>
        <v>2.2943504708542819</v>
      </c>
      <c r="L16" s="15">
        <f t="shared" si="6"/>
        <v>2.5303066239017604</v>
      </c>
      <c r="M16" s="15">
        <f t="shared" si="7"/>
        <v>2.7662627769492389</v>
      </c>
      <c r="N16" s="15">
        <f t="shared" si="8"/>
        <v>2.9235668789808913</v>
      </c>
      <c r="O16" s="15">
        <f t="shared" si="9"/>
        <v>3.0808709810125436</v>
      </c>
      <c r="P16" s="15">
        <f t="shared" si="10"/>
        <v>3.3168271340600222</v>
      </c>
      <c r="Q16" s="15">
        <f t="shared" si="11"/>
        <v>3.5527832871075007</v>
      </c>
    </row>
    <row r="17" spans="1:17" x14ac:dyDescent="0.55000000000000004">
      <c r="A17" s="8" t="s">
        <v>62</v>
      </c>
      <c r="B17" s="3" t="s">
        <v>14</v>
      </c>
      <c r="C17" s="16">
        <v>2.9431576915653399</v>
      </c>
      <c r="D17" s="16">
        <v>0.84119400987867754</v>
      </c>
      <c r="E17" s="15">
        <f t="shared" si="0"/>
        <v>2.1019636816866623</v>
      </c>
      <c r="F17" s="15">
        <f t="shared" si="1"/>
        <v>2.5225606866260013</v>
      </c>
      <c r="G17" s="15">
        <f t="shared" si="2"/>
        <v>2.9431576915653399</v>
      </c>
      <c r="H17" s="15">
        <f t="shared" si="3"/>
        <v>3.3637546965046785</v>
      </c>
      <c r="I17" s="15">
        <f t="shared" si="4"/>
        <v>3.7843517014440176</v>
      </c>
      <c r="J17" s="3"/>
      <c r="K17" s="15">
        <f t="shared" si="5"/>
        <v>2.270202483662398</v>
      </c>
      <c r="L17" s="15">
        <f t="shared" si="6"/>
        <v>2.5225606866260013</v>
      </c>
      <c r="M17" s="15">
        <f t="shared" si="7"/>
        <v>2.7749188895896042</v>
      </c>
      <c r="N17" s="15">
        <f t="shared" si="8"/>
        <v>2.9431576915653399</v>
      </c>
      <c r="O17" s="15">
        <f t="shared" si="9"/>
        <v>3.1113964935410756</v>
      </c>
      <c r="P17" s="15">
        <f t="shared" si="10"/>
        <v>3.3637546965046785</v>
      </c>
      <c r="Q17" s="15">
        <f t="shared" si="11"/>
        <v>3.6161128994682818</v>
      </c>
    </row>
    <row r="18" spans="1:17" x14ac:dyDescent="0.55000000000000004">
      <c r="A18" s="8" t="s">
        <v>29</v>
      </c>
      <c r="B18" s="3" t="s">
        <v>14</v>
      </c>
      <c r="C18" s="16">
        <v>3.2811233352634592</v>
      </c>
      <c r="D18" s="16">
        <v>0.63273685177642491</v>
      </c>
      <c r="E18" s="15">
        <f t="shared" si="0"/>
        <v>2.6483864834870343</v>
      </c>
      <c r="F18" s="15">
        <f t="shared" si="1"/>
        <v>2.9647549093752468</v>
      </c>
      <c r="G18" s="15">
        <f t="shared" si="2"/>
        <v>3.2811233352634592</v>
      </c>
      <c r="H18" s="15">
        <f t="shared" si="3"/>
        <v>3.5974917611516717</v>
      </c>
      <c r="I18" s="15">
        <f t="shared" si="4"/>
        <v>3.9138601870398841</v>
      </c>
      <c r="J18" s="3"/>
      <c r="K18" s="15">
        <f t="shared" si="5"/>
        <v>2.7749338538423194</v>
      </c>
      <c r="L18" s="15">
        <f t="shared" si="6"/>
        <v>2.9647549093752468</v>
      </c>
      <c r="M18" s="15">
        <f t="shared" si="7"/>
        <v>3.1545759649081742</v>
      </c>
      <c r="N18" s="15">
        <f t="shared" si="8"/>
        <v>3.2811233352634592</v>
      </c>
      <c r="O18" s="15">
        <f t="shared" si="9"/>
        <v>3.4076707056187443</v>
      </c>
      <c r="P18" s="15">
        <f t="shared" si="10"/>
        <v>3.5974917611516717</v>
      </c>
      <c r="Q18" s="15">
        <f t="shared" si="11"/>
        <v>3.7873128166845991</v>
      </c>
    </row>
    <row r="19" spans="1:17" x14ac:dyDescent="0.55000000000000004">
      <c r="A19" s="12" t="s">
        <v>30</v>
      </c>
      <c r="B19" s="10" t="s">
        <v>14</v>
      </c>
      <c r="C19" s="17">
        <v>2.8344914109245223</v>
      </c>
      <c r="D19" s="17">
        <v>0.85155023475433722</v>
      </c>
      <c r="E19" s="18">
        <f t="shared" si="0"/>
        <v>1.9829411761701849</v>
      </c>
      <c r="F19" s="18">
        <f t="shared" si="1"/>
        <v>2.4087162935473536</v>
      </c>
      <c r="G19" s="18">
        <f t="shared" si="2"/>
        <v>2.8344914109245223</v>
      </c>
      <c r="H19" s="18">
        <f t="shared" si="3"/>
        <v>3.2602665283016909</v>
      </c>
      <c r="I19" s="18">
        <f t="shared" si="4"/>
        <v>3.6860416456788596</v>
      </c>
      <c r="J19" s="10"/>
      <c r="K19" s="18">
        <f t="shared" si="5"/>
        <v>2.1532512231210523</v>
      </c>
      <c r="L19" s="18">
        <f t="shared" si="6"/>
        <v>2.4087162935473536</v>
      </c>
      <c r="M19" s="18">
        <f t="shared" si="7"/>
        <v>2.6641813639736549</v>
      </c>
      <c r="N19" s="18">
        <f t="shared" si="8"/>
        <v>2.8344914109245223</v>
      </c>
      <c r="O19" s="18">
        <f t="shared" si="9"/>
        <v>3.0048014578753897</v>
      </c>
      <c r="P19" s="18">
        <f t="shared" si="10"/>
        <v>3.2602665283016909</v>
      </c>
      <c r="Q19" s="18">
        <f t="shared" si="11"/>
        <v>3.5157315987279922</v>
      </c>
    </row>
    <row r="20" spans="1:17" x14ac:dyDescent="0.55000000000000004">
      <c r="A20" s="7" t="s">
        <v>31</v>
      </c>
      <c r="B20" s="3" t="s">
        <v>14</v>
      </c>
      <c r="C20" s="14">
        <v>2.9280776626848777</v>
      </c>
      <c r="D20" s="14">
        <v>0.58366930704354492</v>
      </c>
      <c r="E20" s="15">
        <f t="shared" si="0"/>
        <v>2.3444083556413329</v>
      </c>
      <c r="F20" s="15">
        <f t="shared" si="1"/>
        <v>2.6362430091631053</v>
      </c>
      <c r="G20" s="15">
        <f t="shared" si="2"/>
        <v>2.9280776626848777</v>
      </c>
      <c r="H20" s="15">
        <f t="shared" si="3"/>
        <v>3.2199123162066501</v>
      </c>
      <c r="I20" s="15">
        <f t="shared" si="4"/>
        <v>3.5117469697284225</v>
      </c>
      <c r="J20" s="3"/>
      <c r="K20" s="15">
        <f t="shared" si="5"/>
        <v>2.4611422170500417</v>
      </c>
      <c r="L20" s="15">
        <f t="shared" si="6"/>
        <v>2.6362430091631053</v>
      </c>
      <c r="M20" s="15">
        <f t="shared" si="7"/>
        <v>2.8113438012761689</v>
      </c>
      <c r="N20" s="15">
        <f t="shared" si="8"/>
        <v>2.9280776626848777</v>
      </c>
      <c r="O20" s="15">
        <f t="shared" si="9"/>
        <v>3.0448115240935865</v>
      </c>
      <c r="P20" s="15">
        <f t="shared" si="10"/>
        <v>3.2199123162066501</v>
      </c>
      <c r="Q20" s="15">
        <f t="shared" si="11"/>
        <v>3.3950131083197137</v>
      </c>
    </row>
    <row r="21" spans="1:17" x14ac:dyDescent="0.55000000000000004">
      <c r="A21" s="7" t="s">
        <v>32</v>
      </c>
      <c r="B21" s="3" t="s">
        <v>14</v>
      </c>
      <c r="C21" s="14">
        <v>2.9591488129704699</v>
      </c>
      <c r="D21" s="14">
        <v>0.55930263024165805</v>
      </c>
      <c r="E21" s="15">
        <f t="shared" si="0"/>
        <v>2.3998461827288118</v>
      </c>
      <c r="F21" s="15">
        <f t="shared" si="1"/>
        <v>2.6794974978496411</v>
      </c>
      <c r="G21" s="15">
        <f t="shared" si="2"/>
        <v>2.9591488129704699</v>
      </c>
      <c r="H21" s="15">
        <f t="shared" si="3"/>
        <v>3.2388001280912988</v>
      </c>
      <c r="I21" s="15">
        <f t="shared" si="4"/>
        <v>3.5184514432121281</v>
      </c>
      <c r="J21" s="3"/>
      <c r="K21" s="15">
        <f t="shared" si="5"/>
        <v>2.5117067087771434</v>
      </c>
      <c r="L21" s="15">
        <f t="shared" si="6"/>
        <v>2.6794974978496411</v>
      </c>
      <c r="M21" s="15">
        <f t="shared" si="7"/>
        <v>2.8472882869221383</v>
      </c>
      <c r="N21" s="15">
        <f t="shared" si="8"/>
        <v>2.9591488129704699</v>
      </c>
      <c r="O21" s="15">
        <f t="shared" si="9"/>
        <v>3.0710093390188016</v>
      </c>
      <c r="P21" s="15">
        <f t="shared" si="10"/>
        <v>3.2388001280912988</v>
      </c>
      <c r="Q21" s="15">
        <f t="shared" si="11"/>
        <v>3.4065909171637965</v>
      </c>
    </row>
    <row r="22" spans="1:17" x14ac:dyDescent="0.55000000000000004">
      <c r="A22" s="8" t="s">
        <v>33</v>
      </c>
      <c r="B22" s="3" t="s">
        <v>14</v>
      </c>
      <c r="C22" s="16">
        <v>2.7755259602393418</v>
      </c>
      <c r="D22" s="16">
        <v>0.81592412899548894</v>
      </c>
      <c r="E22" s="15">
        <f t="shared" si="0"/>
        <v>1.959601831243853</v>
      </c>
      <c r="F22" s="15">
        <f t="shared" si="1"/>
        <v>2.3675638957415974</v>
      </c>
      <c r="G22" s="15">
        <f t="shared" si="2"/>
        <v>2.7755259602393418</v>
      </c>
      <c r="H22" s="15">
        <f t="shared" si="3"/>
        <v>3.1834880247370863</v>
      </c>
      <c r="I22" s="15">
        <f t="shared" si="4"/>
        <v>3.5914500892348307</v>
      </c>
      <c r="J22" s="3"/>
      <c r="K22" s="15">
        <f t="shared" si="5"/>
        <v>2.1227866570429508</v>
      </c>
      <c r="L22" s="15">
        <f t="shared" si="6"/>
        <v>2.3675638957415974</v>
      </c>
      <c r="M22" s="15">
        <f t="shared" si="7"/>
        <v>2.6123411344402441</v>
      </c>
      <c r="N22" s="15">
        <f t="shared" si="8"/>
        <v>2.7755259602393418</v>
      </c>
      <c r="O22" s="15">
        <f t="shared" si="9"/>
        <v>2.9387107860384396</v>
      </c>
      <c r="P22" s="15">
        <f t="shared" si="10"/>
        <v>3.1834880247370863</v>
      </c>
      <c r="Q22" s="15">
        <f t="shared" si="11"/>
        <v>3.4282652634357329</v>
      </c>
    </row>
    <row r="23" spans="1:17" x14ac:dyDescent="0.55000000000000004">
      <c r="A23" s="8" t="s">
        <v>34</v>
      </c>
      <c r="B23" s="3" t="s">
        <v>14</v>
      </c>
      <c r="C23" s="16">
        <v>2.8399601106607504</v>
      </c>
      <c r="D23" s="16">
        <v>0.75271071333068196</v>
      </c>
      <c r="E23" s="15">
        <f t="shared" si="0"/>
        <v>2.0872493973300683</v>
      </c>
      <c r="F23" s="15">
        <f t="shared" si="1"/>
        <v>2.4636047539954093</v>
      </c>
      <c r="G23" s="15">
        <f t="shared" si="2"/>
        <v>2.8399601106607504</v>
      </c>
      <c r="H23" s="15">
        <f t="shared" si="3"/>
        <v>3.2163154673260914</v>
      </c>
      <c r="I23" s="15">
        <f t="shared" si="4"/>
        <v>3.5926708239914324</v>
      </c>
      <c r="J23" s="3"/>
      <c r="K23" s="15">
        <f t="shared" si="5"/>
        <v>2.2377915399962047</v>
      </c>
      <c r="L23" s="15">
        <f t="shared" si="6"/>
        <v>2.4636047539954093</v>
      </c>
      <c r="M23" s="15">
        <f t="shared" si="7"/>
        <v>2.689417967994614</v>
      </c>
      <c r="N23" s="15">
        <f t="shared" si="8"/>
        <v>2.8399601106607504</v>
      </c>
      <c r="O23" s="15">
        <f t="shared" si="9"/>
        <v>2.9905022533268868</v>
      </c>
      <c r="P23" s="15">
        <f t="shared" si="10"/>
        <v>3.2163154673260914</v>
      </c>
      <c r="Q23" s="15">
        <f t="shared" si="11"/>
        <v>3.442128681325296</v>
      </c>
    </row>
    <row r="24" spans="1:17" x14ac:dyDescent="0.55000000000000004">
      <c r="A24" s="8" t="s">
        <v>35</v>
      </c>
      <c r="B24" s="3" t="s">
        <v>14</v>
      </c>
      <c r="C24" s="16">
        <v>3.2387891655407541</v>
      </c>
      <c r="D24" s="16">
        <v>0.78556699823718024</v>
      </c>
      <c r="E24" s="15">
        <f t="shared" si="0"/>
        <v>2.4532221673035739</v>
      </c>
      <c r="F24" s="15">
        <f t="shared" si="1"/>
        <v>2.846005666422164</v>
      </c>
      <c r="G24" s="15">
        <f t="shared" si="2"/>
        <v>3.2387891655407541</v>
      </c>
      <c r="H24" s="15">
        <f t="shared" si="3"/>
        <v>3.6315726646593443</v>
      </c>
      <c r="I24" s="19">
        <f t="shared" si="4"/>
        <v>4.0243561637779344</v>
      </c>
      <c r="J24" s="3"/>
      <c r="K24" s="15">
        <f t="shared" si="5"/>
        <v>2.6103355669510098</v>
      </c>
      <c r="L24" s="15">
        <f t="shared" si="6"/>
        <v>2.846005666422164</v>
      </c>
      <c r="M24" s="15">
        <f t="shared" si="7"/>
        <v>3.0816757658933183</v>
      </c>
      <c r="N24" s="15">
        <f t="shared" si="8"/>
        <v>3.2387891655407541</v>
      </c>
      <c r="O24" s="15">
        <f t="shared" si="9"/>
        <v>3.39590256518819</v>
      </c>
      <c r="P24" s="15">
        <f t="shared" si="10"/>
        <v>3.6315726646593443</v>
      </c>
      <c r="Q24" s="15">
        <f t="shared" si="11"/>
        <v>3.8672427641304985</v>
      </c>
    </row>
    <row r="25" spans="1:17" x14ac:dyDescent="0.55000000000000004">
      <c r="A25" s="8" t="s">
        <v>36</v>
      </c>
      <c r="B25" s="3" t="s">
        <v>14</v>
      </c>
      <c r="C25" s="16">
        <v>2.800424628450092</v>
      </c>
      <c r="D25" s="16">
        <v>0.90036819306556248</v>
      </c>
      <c r="E25" s="15">
        <f t="shared" si="0"/>
        <v>1.9000564353845295</v>
      </c>
      <c r="F25" s="15">
        <f t="shared" si="1"/>
        <v>2.3502405319173105</v>
      </c>
      <c r="G25" s="15">
        <f t="shared" si="2"/>
        <v>2.800424628450092</v>
      </c>
      <c r="H25" s="15">
        <f t="shared" si="3"/>
        <v>3.2506087249828735</v>
      </c>
      <c r="I25" s="15">
        <f t="shared" si="4"/>
        <v>3.7007928215156545</v>
      </c>
      <c r="J25" s="3"/>
      <c r="K25" s="15">
        <f t="shared" si="5"/>
        <v>2.0801300739976418</v>
      </c>
      <c r="L25" s="15">
        <f t="shared" si="6"/>
        <v>2.3502405319173105</v>
      </c>
      <c r="M25" s="15">
        <f t="shared" si="7"/>
        <v>2.6203509898369797</v>
      </c>
      <c r="N25" s="15">
        <f t="shared" si="8"/>
        <v>2.800424628450092</v>
      </c>
      <c r="O25" s="15">
        <f t="shared" si="9"/>
        <v>2.9804982670632043</v>
      </c>
      <c r="P25" s="15">
        <f t="shared" si="10"/>
        <v>3.2506087249828735</v>
      </c>
      <c r="Q25" s="15">
        <f t="shared" si="11"/>
        <v>3.5207191829025422</v>
      </c>
    </row>
    <row r="26" spans="1:17" x14ac:dyDescent="0.55000000000000004">
      <c r="A26" s="8" t="s">
        <v>37</v>
      </c>
      <c r="B26" s="3" t="s">
        <v>14</v>
      </c>
      <c r="C26" s="16">
        <v>2.9458598726114626</v>
      </c>
      <c r="D26" s="16">
        <v>0.76519623390102998</v>
      </c>
      <c r="E26" s="15">
        <f t="shared" si="0"/>
        <v>2.1806636387104326</v>
      </c>
      <c r="F26" s="15">
        <f t="shared" si="1"/>
        <v>2.5632617556609478</v>
      </c>
      <c r="G26" s="15">
        <f t="shared" si="2"/>
        <v>2.9458598726114626</v>
      </c>
      <c r="H26" s="15">
        <f t="shared" si="3"/>
        <v>3.3284579895619775</v>
      </c>
      <c r="I26" s="15">
        <f t="shared" si="4"/>
        <v>3.7110561065124927</v>
      </c>
      <c r="J26" s="3"/>
      <c r="K26" s="15">
        <f t="shared" si="5"/>
        <v>2.3337028854906388</v>
      </c>
      <c r="L26" s="15">
        <f t="shared" si="6"/>
        <v>2.5632617556609478</v>
      </c>
      <c r="M26" s="15">
        <f t="shared" si="7"/>
        <v>2.7928206258312565</v>
      </c>
      <c r="N26" s="15">
        <f t="shared" si="8"/>
        <v>2.9458598726114626</v>
      </c>
      <c r="O26" s="15">
        <f t="shared" si="9"/>
        <v>3.0988991193916688</v>
      </c>
      <c r="P26" s="15">
        <f t="shared" si="10"/>
        <v>3.3284579895619775</v>
      </c>
      <c r="Q26" s="15">
        <f t="shared" si="11"/>
        <v>3.5580168597322865</v>
      </c>
    </row>
    <row r="27" spans="1:17" x14ac:dyDescent="0.55000000000000004">
      <c r="A27" s="8" t="s">
        <v>38</v>
      </c>
      <c r="B27" s="3" t="s">
        <v>14</v>
      </c>
      <c r="C27" s="16">
        <v>2.8469407450299258</v>
      </c>
      <c r="D27" s="16">
        <v>0.9397057051225588</v>
      </c>
      <c r="E27" s="15">
        <f t="shared" si="0"/>
        <v>1.907235039907367</v>
      </c>
      <c r="F27" s="15">
        <f t="shared" si="1"/>
        <v>2.3770878924686465</v>
      </c>
      <c r="G27" s="15">
        <f t="shared" si="2"/>
        <v>2.8469407450299258</v>
      </c>
      <c r="H27" s="15">
        <f t="shared" si="3"/>
        <v>3.3167935975912051</v>
      </c>
      <c r="I27" s="15">
        <f t="shared" si="4"/>
        <v>3.7866464501524844</v>
      </c>
      <c r="J27" s="3"/>
      <c r="K27" s="15">
        <f t="shared" si="5"/>
        <v>2.0951761809318787</v>
      </c>
      <c r="L27" s="15">
        <f t="shared" si="6"/>
        <v>2.3770878924686465</v>
      </c>
      <c r="M27" s="15">
        <f t="shared" si="7"/>
        <v>2.6589996040054142</v>
      </c>
      <c r="N27" s="15">
        <f t="shared" si="8"/>
        <v>2.8469407450299258</v>
      </c>
      <c r="O27" s="15">
        <f t="shared" si="9"/>
        <v>3.0348818860544373</v>
      </c>
      <c r="P27" s="15">
        <f t="shared" si="10"/>
        <v>3.3167935975912051</v>
      </c>
      <c r="Q27" s="15">
        <f t="shared" si="11"/>
        <v>3.5987053091279728</v>
      </c>
    </row>
    <row r="28" spans="1:17" x14ac:dyDescent="0.55000000000000004">
      <c r="A28" s="8" t="s">
        <v>39</v>
      </c>
      <c r="B28" s="3" t="s">
        <v>14</v>
      </c>
      <c r="C28" s="16">
        <v>2.8929743292800651</v>
      </c>
      <c r="D28" s="16">
        <v>0.83732932974100038</v>
      </c>
      <c r="E28" s="15">
        <f t="shared" si="0"/>
        <v>2.0556449995390649</v>
      </c>
      <c r="F28" s="15">
        <f t="shared" si="1"/>
        <v>2.474309664409565</v>
      </c>
      <c r="G28" s="15">
        <f t="shared" si="2"/>
        <v>2.8929743292800651</v>
      </c>
      <c r="H28" s="15">
        <f t="shared" si="3"/>
        <v>3.3116389941505653</v>
      </c>
      <c r="I28" s="15">
        <f t="shared" si="4"/>
        <v>3.7303036590210654</v>
      </c>
      <c r="J28" s="3"/>
      <c r="K28" s="15">
        <f t="shared" si="5"/>
        <v>2.2231108654872647</v>
      </c>
      <c r="L28" s="15">
        <f t="shared" si="6"/>
        <v>2.474309664409565</v>
      </c>
      <c r="M28" s="15">
        <f t="shared" si="7"/>
        <v>2.7255084633318649</v>
      </c>
      <c r="N28" s="15">
        <f t="shared" si="8"/>
        <v>2.8929743292800651</v>
      </c>
      <c r="O28" s="15">
        <f t="shared" si="9"/>
        <v>3.0604401952282654</v>
      </c>
      <c r="P28" s="15">
        <f t="shared" si="10"/>
        <v>3.3116389941505653</v>
      </c>
      <c r="Q28" s="15">
        <f t="shared" si="11"/>
        <v>3.5628377930728656</v>
      </c>
    </row>
    <row r="29" spans="1:17" x14ac:dyDescent="0.55000000000000004">
      <c r="A29" s="8" t="s">
        <v>40</v>
      </c>
      <c r="B29" s="3" t="s">
        <v>14</v>
      </c>
      <c r="C29" s="16">
        <v>3.2184906388727939</v>
      </c>
      <c r="D29" s="16">
        <v>0.75521142104255568</v>
      </c>
      <c r="E29" s="15">
        <f t="shared" si="0"/>
        <v>2.4632792178302383</v>
      </c>
      <c r="F29" s="15">
        <f t="shared" si="1"/>
        <v>2.8408849283515161</v>
      </c>
      <c r="G29" s="15">
        <f t="shared" si="2"/>
        <v>3.2184906388727939</v>
      </c>
      <c r="H29" s="15">
        <f t="shared" si="3"/>
        <v>3.5960963493940716</v>
      </c>
      <c r="I29" s="15">
        <f t="shared" si="4"/>
        <v>3.9737020599153494</v>
      </c>
      <c r="J29" s="3"/>
      <c r="K29" s="15">
        <f t="shared" si="5"/>
        <v>2.6143215020387491</v>
      </c>
      <c r="L29" s="15">
        <f t="shared" si="6"/>
        <v>2.8408849283515161</v>
      </c>
      <c r="M29" s="15">
        <f t="shared" si="7"/>
        <v>3.0674483546642826</v>
      </c>
      <c r="N29" s="15">
        <f t="shared" si="8"/>
        <v>3.2184906388727939</v>
      </c>
      <c r="O29" s="15">
        <f t="shared" si="9"/>
        <v>3.3695329230813051</v>
      </c>
      <c r="P29" s="15">
        <f t="shared" si="10"/>
        <v>3.5960963493940716</v>
      </c>
      <c r="Q29" s="15">
        <f t="shared" si="11"/>
        <v>3.8226597757068386</v>
      </c>
    </row>
    <row r="30" spans="1:17" x14ac:dyDescent="0.55000000000000004">
      <c r="A30" s="8" t="s">
        <v>41</v>
      </c>
      <c r="B30" s="3" t="s">
        <v>14</v>
      </c>
      <c r="C30" s="16">
        <v>2.9639065817409835</v>
      </c>
      <c r="D30" s="16">
        <v>0.86511948367147706</v>
      </c>
      <c r="E30" s="15">
        <f t="shared" si="0"/>
        <v>2.0987870980695065</v>
      </c>
      <c r="F30" s="15">
        <f t="shared" si="1"/>
        <v>2.531346839905245</v>
      </c>
      <c r="G30" s="15">
        <f t="shared" si="2"/>
        <v>2.9639065817409835</v>
      </c>
      <c r="H30" s="15">
        <f t="shared" si="3"/>
        <v>3.3964663235767221</v>
      </c>
      <c r="I30" s="15">
        <f t="shared" si="4"/>
        <v>3.8290260654124606</v>
      </c>
      <c r="J30" s="3"/>
      <c r="K30" s="15">
        <f t="shared" si="5"/>
        <v>2.2718109948038019</v>
      </c>
      <c r="L30" s="15">
        <f t="shared" si="6"/>
        <v>2.531346839905245</v>
      </c>
      <c r="M30" s="15">
        <f t="shared" si="7"/>
        <v>2.7908826850066881</v>
      </c>
      <c r="N30" s="15">
        <f t="shared" si="8"/>
        <v>2.9639065817409835</v>
      </c>
      <c r="O30" s="15">
        <f t="shared" si="9"/>
        <v>3.1369304784752789</v>
      </c>
      <c r="P30" s="15">
        <f t="shared" si="10"/>
        <v>3.3964663235767221</v>
      </c>
      <c r="Q30" s="15">
        <f t="shared" si="11"/>
        <v>3.6560021686781652</v>
      </c>
    </row>
    <row r="31" spans="1:17" x14ac:dyDescent="0.55000000000000004">
      <c r="A31" s="12" t="s">
        <v>42</v>
      </c>
      <c r="B31" s="10" t="s">
        <v>14</v>
      </c>
      <c r="C31" s="17">
        <v>3.0686160972785159</v>
      </c>
      <c r="D31" s="17">
        <v>0.75103852781788916</v>
      </c>
      <c r="E31" s="18">
        <f t="shared" si="0"/>
        <v>2.3175775694606267</v>
      </c>
      <c r="F31" s="18">
        <f t="shared" si="1"/>
        <v>2.6930968333695713</v>
      </c>
      <c r="G31" s="18">
        <f t="shared" si="2"/>
        <v>3.0686160972785159</v>
      </c>
      <c r="H31" s="18">
        <f t="shared" si="3"/>
        <v>3.4441353611874606</v>
      </c>
      <c r="I31" s="18">
        <f t="shared" si="4"/>
        <v>3.8196546250964052</v>
      </c>
      <c r="J31" s="10"/>
      <c r="K31" s="18">
        <f t="shared" si="5"/>
        <v>2.4677852750242044</v>
      </c>
      <c r="L31" s="18">
        <f t="shared" si="6"/>
        <v>2.6930968333695713</v>
      </c>
      <c r="M31" s="18">
        <f t="shared" si="7"/>
        <v>2.9184083917149382</v>
      </c>
      <c r="N31" s="18">
        <f t="shared" si="8"/>
        <v>3.0686160972785159</v>
      </c>
      <c r="O31" s="18">
        <f t="shared" si="9"/>
        <v>3.2188238028420937</v>
      </c>
      <c r="P31" s="18">
        <f t="shared" si="10"/>
        <v>3.4441353611874606</v>
      </c>
      <c r="Q31" s="18">
        <f t="shared" si="11"/>
        <v>3.6694469195328274</v>
      </c>
    </row>
    <row r="32" spans="1:17" x14ac:dyDescent="0.55000000000000004">
      <c r="A32" s="7" t="s">
        <v>16</v>
      </c>
      <c r="B32" s="3" t="s">
        <v>14</v>
      </c>
      <c r="C32" s="14">
        <v>2.7158298177406435</v>
      </c>
      <c r="D32" s="14">
        <v>0.64851068854541216</v>
      </c>
      <c r="E32" s="15">
        <f t="shared" si="0"/>
        <v>2.0673191291952313</v>
      </c>
      <c r="F32" s="15">
        <f t="shared" si="1"/>
        <v>2.3915744734679372</v>
      </c>
      <c r="G32" s="15">
        <f t="shared" si="2"/>
        <v>2.7158298177406435</v>
      </c>
      <c r="H32" s="15">
        <f t="shared" si="3"/>
        <v>3.0400851620133498</v>
      </c>
      <c r="I32" s="15">
        <f t="shared" si="4"/>
        <v>3.3643405062860556</v>
      </c>
      <c r="J32" s="3"/>
      <c r="K32" s="15">
        <f t="shared" si="5"/>
        <v>2.1970212669043137</v>
      </c>
      <c r="L32" s="15">
        <f t="shared" si="6"/>
        <v>2.3915744734679372</v>
      </c>
      <c r="M32" s="15">
        <f t="shared" si="7"/>
        <v>2.5861276800315611</v>
      </c>
      <c r="N32" s="15">
        <f t="shared" si="8"/>
        <v>2.7158298177406435</v>
      </c>
      <c r="O32" s="15">
        <f t="shared" si="9"/>
        <v>2.8455319554497258</v>
      </c>
      <c r="P32" s="15">
        <f t="shared" si="10"/>
        <v>3.0400851620133498</v>
      </c>
      <c r="Q32" s="15">
        <f t="shared" si="11"/>
        <v>3.2346383685769733</v>
      </c>
    </row>
    <row r="33" spans="1:17" x14ac:dyDescent="0.55000000000000004">
      <c r="A33" s="8" t="s">
        <v>43</v>
      </c>
      <c r="B33" s="3" t="s">
        <v>14</v>
      </c>
      <c r="C33" s="16">
        <v>2.8117158849643018</v>
      </c>
      <c r="D33" s="16">
        <v>0.79240054812060901</v>
      </c>
      <c r="E33" s="15">
        <f t="shared" si="0"/>
        <v>2.0193153368436927</v>
      </c>
      <c r="F33" s="15">
        <f t="shared" si="1"/>
        <v>2.4155156109039972</v>
      </c>
      <c r="G33" s="15">
        <f t="shared" si="2"/>
        <v>2.8117158849643018</v>
      </c>
      <c r="H33" s="15">
        <f t="shared" si="3"/>
        <v>3.2079161590246064</v>
      </c>
      <c r="I33" s="15">
        <f t="shared" si="4"/>
        <v>3.6041164330849109</v>
      </c>
      <c r="J33" s="3"/>
      <c r="K33" s="15">
        <f t="shared" si="5"/>
        <v>2.1777954464678144</v>
      </c>
      <c r="L33" s="15">
        <f t="shared" si="6"/>
        <v>2.4155156109039972</v>
      </c>
      <c r="M33" s="15">
        <f t="shared" si="7"/>
        <v>2.6532357753401801</v>
      </c>
      <c r="N33" s="15">
        <f t="shared" si="8"/>
        <v>2.8117158849643018</v>
      </c>
      <c r="O33" s="15">
        <f t="shared" si="9"/>
        <v>2.9701959945884235</v>
      </c>
      <c r="P33" s="15">
        <f t="shared" si="10"/>
        <v>3.2079161590246064</v>
      </c>
      <c r="Q33" s="15">
        <f t="shared" si="11"/>
        <v>3.4456363234607892</v>
      </c>
    </row>
    <row r="34" spans="1:17" x14ac:dyDescent="0.55000000000000004">
      <c r="A34" s="8" t="s">
        <v>44</v>
      </c>
      <c r="B34" s="3" t="s">
        <v>14</v>
      </c>
      <c r="C34" s="16">
        <v>2.6512256321173435</v>
      </c>
      <c r="D34" s="16">
        <v>0.86528839516179235</v>
      </c>
      <c r="E34" s="15">
        <f t="shared" si="0"/>
        <v>1.7859372369555513</v>
      </c>
      <c r="F34" s="15">
        <f t="shared" si="1"/>
        <v>2.2185814345364472</v>
      </c>
      <c r="G34" s="15">
        <f t="shared" si="2"/>
        <v>2.6512256321173435</v>
      </c>
      <c r="H34" s="15">
        <f t="shared" si="3"/>
        <v>3.0838698296982399</v>
      </c>
      <c r="I34" s="15">
        <f t="shared" si="4"/>
        <v>3.5165140272791358</v>
      </c>
      <c r="J34" s="3"/>
      <c r="K34" s="15">
        <f t="shared" si="5"/>
        <v>1.9589949159879096</v>
      </c>
      <c r="L34" s="15">
        <f t="shared" si="6"/>
        <v>2.2185814345364472</v>
      </c>
      <c r="M34" s="15">
        <f t="shared" si="7"/>
        <v>2.4781679530849852</v>
      </c>
      <c r="N34" s="15">
        <f t="shared" si="8"/>
        <v>2.6512256321173435</v>
      </c>
      <c r="O34" s="15">
        <f t="shared" si="9"/>
        <v>2.8242833111497019</v>
      </c>
      <c r="P34" s="15">
        <f t="shared" si="10"/>
        <v>3.0838698296982399</v>
      </c>
      <c r="Q34" s="15">
        <f t="shared" si="11"/>
        <v>3.3434563482467774</v>
      </c>
    </row>
    <row r="35" spans="1:17" x14ac:dyDescent="0.55000000000000004">
      <c r="A35" s="8" t="s">
        <v>45</v>
      </c>
      <c r="B35" s="3" t="s">
        <v>14</v>
      </c>
      <c r="C35" s="16">
        <v>2.8149005983400897</v>
      </c>
      <c r="D35" s="16">
        <v>0.86335935635649852</v>
      </c>
      <c r="E35" s="15">
        <f t="shared" si="0"/>
        <v>1.9515412419835911</v>
      </c>
      <c r="F35" s="15">
        <f t="shared" si="1"/>
        <v>2.3832209201618406</v>
      </c>
      <c r="G35" s="15">
        <f t="shared" si="2"/>
        <v>2.8149005983400897</v>
      </c>
      <c r="H35" s="15">
        <f t="shared" si="3"/>
        <v>3.2465802765183387</v>
      </c>
      <c r="I35" s="15">
        <f t="shared" si="4"/>
        <v>3.6782599546965882</v>
      </c>
      <c r="J35" s="3"/>
      <c r="K35" s="15">
        <f t="shared" si="5"/>
        <v>2.1242131132548909</v>
      </c>
      <c r="L35" s="15">
        <f t="shared" si="6"/>
        <v>2.3832209201618406</v>
      </c>
      <c r="M35" s="15">
        <f t="shared" si="7"/>
        <v>2.6422287270687899</v>
      </c>
      <c r="N35" s="15">
        <f t="shared" si="8"/>
        <v>2.8149005983400897</v>
      </c>
      <c r="O35" s="15">
        <f t="shared" si="9"/>
        <v>2.9875724696113894</v>
      </c>
      <c r="P35" s="15">
        <f t="shared" si="10"/>
        <v>3.2465802765183387</v>
      </c>
      <c r="Q35" s="15">
        <f t="shared" si="11"/>
        <v>3.5055880834252884</v>
      </c>
    </row>
    <row r="36" spans="1:17" x14ac:dyDescent="0.55000000000000004">
      <c r="A36" s="8" t="s">
        <v>46</v>
      </c>
      <c r="B36" s="3" t="s">
        <v>14</v>
      </c>
      <c r="C36" s="16">
        <v>2.6904072572862399</v>
      </c>
      <c r="D36" s="16">
        <v>0.88291630998669557</v>
      </c>
      <c r="E36" s="15">
        <f t="shared" si="0"/>
        <v>1.8074909472995442</v>
      </c>
      <c r="F36" s="15">
        <f t="shared" si="1"/>
        <v>2.248949102292892</v>
      </c>
      <c r="G36" s="15">
        <f t="shared" si="2"/>
        <v>2.6904072572862399</v>
      </c>
      <c r="H36" s="15">
        <f t="shared" si="3"/>
        <v>3.1318654122795877</v>
      </c>
      <c r="I36" s="15">
        <f t="shared" si="4"/>
        <v>3.5733235672729355</v>
      </c>
      <c r="J36" s="3"/>
      <c r="K36" s="15">
        <f t="shared" si="5"/>
        <v>1.9840742092968835</v>
      </c>
      <c r="L36" s="15">
        <f t="shared" si="6"/>
        <v>2.248949102292892</v>
      </c>
      <c r="M36" s="15">
        <f t="shared" si="7"/>
        <v>2.5138239952889005</v>
      </c>
      <c r="N36" s="15">
        <f t="shared" si="8"/>
        <v>2.6904072572862399</v>
      </c>
      <c r="O36" s="15">
        <f t="shared" si="9"/>
        <v>2.8669905192835792</v>
      </c>
      <c r="P36" s="15">
        <f t="shared" si="10"/>
        <v>3.1318654122795877</v>
      </c>
      <c r="Q36" s="15">
        <f t="shared" si="11"/>
        <v>3.3967403052755962</v>
      </c>
    </row>
    <row r="37" spans="1:17" x14ac:dyDescent="0.55000000000000004">
      <c r="A37" s="8" t="s">
        <v>47</v>
      </c>
      <c r="B37" s="3" t="s">
        <v>14</v>
      </c>
      <c r="C37" s="16">
        <v>3.1028758926848052</v>
      </c>
      <c r="D37" s="16">
        <v>0.76239772705492193</v>
      </c>
      <c r="E37" s="15">
        <f t="shared" si="0"/>
        <v>2.3404781656298832</v>
      </c>
      <c r="F37" s="15">
        <f t="shared" si="1"/>
        <v>2.7216770291573442</v>
      </c>
      <c r="G37" s="15">
        <f t="shared" si="2"/>
        <v>3.1028758926848052</v>
      </c>
      <c r="H37" s="15">
        <f t="shared" si="3"/>
        <v>3.4840747562122663</v>
      </c>
      <c r="I37" s="15">
        <f t="shared" si="4"/>
        <v>3.8652736197397273</v>
      </c>
      <c r="J37" s="3"/>
      <c r="K37" s="15">
        <f t="shared" si="5"/>
        <v>2.4929577110408676</v>
      </c>
      <c r="L37" s="15">
        <f t="shared" si="6"/>
        <v>2.7216770291573442</v>
      </c>
      <c r="M37" s="15">
        <f t="shared" si="7"/>
        <v>2.9503963472738208</v>
      </c>
      <c r="N37" s="15">
        <f t="shared" si="8"/>
        <v>3.1028758926848052</v>
      </c>
      <c r="O37" s="15">
        <f t="shared" si="9"/>
        <v>3.2553554380957896</v>
      </c>
      <c r="P37" s="15">
        <f t="shared" si="10"/>
        <v>3.4840747562122663</v>
      </c>
      <c r="Q37" s="15">
        <f t="shared" si="11"/>
        <v>3.7127940743287429</v>
      </c>
    </row>
    <row r="38" spans="1:17" x14ac:dyDescent="0.55000000000000004">
      <c r="A38" s="8" t="s">
        <v>48</v>
      </c>
      <c r="B38" s="3" t="s">
        <v>14</v>
      </c>
      <c r="C38" s="16">
        <v>2.683362285273116</v>
      </c>
      <c r="D38" s="16">
        <v>0.8767339683769324</v>
      </c>
      <c r="E38" s="15">
        <f t="shared" si="0"/>
        <v>1.8066283168961836</v>
      </c>
      <c r="F38" s="15">
        <f t="shared" si="1"/>
        <v>2.24499530108465</v>
      </c>
      <c r="G38" s="15">
        <f t="shared" si="2"/>
        <v>2.683362285273116</v>
      </c>
      <c r="H38" s="15">
        <f t="shared" si="3"/>
        <v>3.1217292694615821</v>
      </c>
      <c r="I38" s="15">
        <f t="shared" si="4"/>
        <v>3.5600962536500482</v>
      </c>
      <c r="J38" s="3"/>
      <c r="K38" s="15">
        <f t="shared" si="5"/>
        <v>1.9819751105715699</v>
      </c>
      <c r="L38" s="15">
        <f t="shared" si="6"/>
        <v>2.24499530108465</v>
      </c>
      <c r="M38" s="15">
        <f t="shared" si="7"/>
        <v>2.5080154915977295</v>
      </c>
      <c r="N38" s="15">
        <f t="shared" si="8"/>
        <v>2.683362285273116</v>
      </c>
      <c r="O38" s="15">
        <f t="shared" si="9"/>
        <v>2.8587090789485026</v>
      </c>
      <c r="P38" s="15">
        <f t="shared" si="10"/>
        <v>3.1217292694615821</v>
      </c>
      <c r="Q38" s="15">
        <f t="shared" si="11"/>
        <v>3.3847494599746621</v>
      </c>
    </row>
    <row r="39" spans="1:17" x14ac:dyDescent="0.55000000000000004">
      <c r="A39" s="12" t="s">
        <v>49</v>
      </c>
      <c r="B39" s="10" t="s">
        <v>14</v>
      </c>
      <c r="C39" s="17">
        <v>2.2563211735186188</v>
      </c>
      <c r="D39" s="17">
        <v>0.8960664807019183</v>
      </c>
      <c r="E39" s="18">
        <f t="shared" si="0"/>
        <v>1.3602546928167005</v>
      </c>
      <c r="F39" s="18">
        <f t="shared" si="1"/>
        <v>1.8082879331676596</v>
      </c>
      <c r="G39" s="18">
        <f t="shared" si="2"/>
        <v>2.2563211735186188</v>
      </c>
      <c r="H39" s="18">
        <f t="shared" si="3"/>
        <v>2.7043544138695781</v>
      </c>
      <c r="I39" s="18">
        <f t="shared" si="4"/>
        <v>3.1523876542205373</v>
      </c>
      <c r="J39" s="10"/>
      <c r="K39" s="18">
        <f t="shared" si="5"/>
        <v>1.5394679889570841</v>
      </c>
      <c r="L39" s="18">
        <f t="shared" si="6"/>
        <v>1.8082879331676596</v>
      </c>
      <c r="M39" s="18">
        <f t="shared" si="7"/>
        <v>2.0771078773782352</v>
      </c>
      <c r="N39" s="18">
        <f t="shared" si="8"/>
        <v>2.2563211735186188</v>
      </c>
      <c r="O39" s="18">
        <f t="shared" si="9"/>
        <v>2.4355344696590024</v>
      </c>
      <c r="P39" s="18">
        <f t="shared" si="10"/>
        <v>2.7043544138695781</v>
      </c>
      <c r="Q39" s="18">
        <f t="shared" si="11"/>
        <v>2.9731743580801533</v>
      </c>
    </row>
    <row r="40" spans="1:17" x14ac:dyDescent="0.55000000000000004">
      <c r="A40" s="7" t="s">
        <v>50</v>
      </c>
      <c r="B40" s="3" t="s">
        <v>14</v>
      </c>
      <c r="C40" s="15">
        <v>2.8715659782538783</v>
      </c>
      <c r="D40" s="15">
        <v>0.62372122122333051</v>
      </c>
      <c r="E40" s="15">
        <f t="shared" si="0"/>
        <v>2.2478447570305478</v>
      </c>
      <c r="F40" s="15">
        <f t="shared" si="1"/>
        <v>2.5597053676422128</v>
      </c>
      <c r="G40" s="15">
        <f t="shared" si="2"/>
        <v>2.8715659782538783</v>
      </c>
      <c r="H40" s="15">
        <f t="shared" si="3"/>
        <v>3.1834265888655437</v>
      </c>
      <c r="I40" s="15">
        <f t="shared" si="4"/>
        <v>3.4952871994772088</v>
      </c>
      <c r="J40" s="3"/>
      <c r="K40" s="15">
        <f t="shared" si="5"/>
        <v>2.3725890012752138</v>
      </c>
      <c r="L40" s="15">
        <f t="shared" si="6"/>
        <v>2.5597053676422128</v>
      </c>
      <c r="M40" s="15">
        <f t="shared" si="7"/>
        <v>2.7468217340092123</v>
      </c>
      <c r="N40" s="15">
        <f t="shared" si="8"/>
        <v>2.8715659782538783</v>
      </c>
      <c r="O40" s="15">
        <f t="shared" si="9"/>
        <v>2.9963102224985443</v>
      </c>
      <c r="P40" s="15">
        <f t="shared" si="10"/>
        <v>3.1834265888655437</v>
      </c>
      <c r="Q40" s="15">
        <f t="shared" si="11"/>
        <v>3.3705429552325428</v>
      </c>
    </row>
    <row r="41" spans="1:17" x14ac:dyDescent="0.55000000000000004">
      <c r="A41" s="8" t="s">
        <v>51</v>
      </c>
      <c r="B41" s="3" t="s">
        <v>14</v>
      </c>
      <c r="C41" s="16">
        <v>2.3421797593772045</v>
      </c>
      <c r="D41" s="16">
        <v>0.80674337909565363</v>
      </c>
      <c r="E41" s="15">
        <f t="shared" si="0"/>
        <v>1.5354363802815509</v>
      </c>
      <c r="F41" s="15">
        <f t="shared" si="1"/>
        <v>1.9388080698293777</v>
      </c>
      <c r="G41" s="15">
        <f t="shared" si="2"/>
        <v>2.3421797593772045</v>
      </c>
      <c r="H41" s="15">
        <f t="shared" si="3"/>
        <v>2.7455514489250312</v>
      </c>
      <c r="I41" s="15">
        <f t="shared" si="4"/>
        <v>3.148923138472858</v>
      </c>
      <c r="J41" s="3"/>
      <c r="K41" s="15">
        <f t="shared" si="5"/>
        <v>1.6967850561006816</v>
      </c>
      <c r="L41" s="15">
        <f t="shared" si="6"/>
        <v>1.9388080698293777</v>
      </c>
      <c r="M41" s="15">
        <f t="shared" si="7"/>
        <v>2.1808310835580738</v>
      </c>
      <c r="N41" s="15">
        <f t="shared" si="8"/>
        <v>2.3421797593772045</v>
      </c>
      <c r="O41" s="15">
        <f t="shared" si="9"/>
        <v>2.5035284351963352</v>
      </c>
      <c r="P41" s="15">
        <f t="shared" si="10"/>
        <v>2.7455514489250312</v>
      </c>
      <c r="Q41" s="15">
        <f t="shared" si="11"/>
        <v>2.9875744626537273</v>
      </c>
    </row>
    <row r="42" spans="1:17" x14ac:dyDescent="0.55000000000000004">
      <c r="A42" s="8" t="s">
        <v>52</v>
      </c>
      <c r="B42" s="3" t="s">
        <v>14</v>
      </c>
      <c r="C42" s="16">
        <v>2.9672199704046731</v>
      </c>
      <c r="D42" s="16">
        <v>0.81083446839830398</v>
      </c>
      <c r="E42" s="15">
        <f t="shared" si="0"/>
        <v>2.1563855020063691</v>
      </c>
      <c r="F42" s="15">
        <f t="shared" si="1"/>
        <v>2.5618027362055211</v>
      </c>
      <c r="G42" s="15">
        <f t="shared" si="2"/>
        <v>2.9672199704046731</v>
      </c>
      <c r="H42" s="15">
        <f t="shared" si="3"/>
        <v>3.3726372046038251</v>
      </c>
      <c r="I42" s="15">
        <f t="shared" si="4"/>
        <v>3.7780544388029771</v>
      </c>
      <c r="J42" s="3"/>
      <c r="K42" s="15">
        <f t="shared" si="5"/>
        <v>2.3185523956860301</v>
      </c>
      <c r="L42" s="15">
        <f t="shared" si="6"/>
        <v>2.5618027362055211</v>
      </c>
      <c r="M42" s="15">
        <f t="shared" si="7"/>
        <v>2.8050530767250121</v>
      </c>
      <c r="N42" s="15">
        <f t="shared" si="8"/>
        <v>2.9672199704046731</v>
      </c>
      <c r="O42" s="15">
        <f t="shared" si="9"/>
        <v>3.1293868640843341</v>
      </c>
      <c r="P42" s="15">
        <f t="shared" si="10"/>
        <v>3.3726372046038251</v>
      </c>
      <c r="Q42" s="15">
        <f t="shared" si="11"/>
        <v>3.6158875451233161</v>
      </c>
    </row>
    <row r="43" spans="1:17" x14ac:dyDescent="0.55000000000000004">
      <c r="A43" s="8" t="s">
        <v>53</v>
      </c>
      <c r="B43" s="3" t="s">
        <v>14</v>
      </c>
      <c r="C43" s="16">
        <v>2.648587788715171</v>
      </c>
      <c r="D43" s="16">
        <v>0.83821731952151146</v>
      </c>
      <c r="E43" s="15">
        <f t="shared" si="0"/>
        <v>1.8103704691936595</v>
      </c>
      <c r="F43" s="15">
        <f t="shared" si="1"/>
        <v>2.2294791289544151</v>
      </c>
      <c r="G43" s="15">
        <f t="shared" si="2"/>
        <v>2.648587788715171</v>
      </c>
      <c r="H43" s="15">
        <f t="shared" si="3"/>
        <v>3.0676964484759268</v>
      </c>
      <c r="I43" s="15">
        <f t="shared" si="4"/>
        <v>3.4868051082366822</v>
      </c>
      <c r="J43" s="3"/>
      <c r="K43" s="15">
        <f t="shared" si="5"/>
        <v>1.9780139330979618</v>
      </c>
      <c r="L43" s="15">
        <f t="shared" si="6"/>
        <v>2.2294791289544151</v>
      </c>
      <c r="M43" s="15">
        <f t="shared" si="7"/>
        <v>2.4809443248108689</v>
      </c>
      <c r="N43" s="15">
        <f t="shared" si="8"/>
        <v>2.648587788715171</v>
      </c>
      <c r="O43" s="15">
        <f t="shared" si="9"/>
        <v>2.816231252619473</v>
      </c>
      <c r="P43" s="15">
        <f t="shared" si="10"/>
        <v>3.0676964484759268</v>
      </c>
      <c r="Q43" s="15">
        <f t="shared" si="11"/>
        <v>3.3191616443323801</v>
      </c>
    </row>
    <row r="44" spans="1:17" x14ac:dyDescent="0.55000000000000004">
      <c r="A44" s="8" t="s">
        <v>54</v>
      </c>
      <c r="B44" s="3" t="s">
        <v>14</v>
      </c>
      <c r="C44" s="16">
        <v>2.829762594093804</v>
      </c>
      <c r="D44" s="16">
        <v>0.81303042137649206</v>
      </c>
      <c r="E44" s="15">
        <f t="shared" si="0"/>
        <v>2.0167321727173118</v>
      </c>
      <c r="F44" s="15">
        <f t="shared" si="1"/>
        <v>2.4232473834055579</v>
      </c>
      <c r="G44" s="15">
        <f t="shared" si="2"/>
        <v>2.829762594093804</v>
      </c>
      <c r="H44" s="15">
        <f t="shared" si="3"/>
        <v>3.2362778047820502</v>
      </c>
      <c r="I44" s="15">
        <f t="shared" si="4"/>
        <v>3.6427930154702963</v>
      </c>
      <c r="J44" s="3"/>
      <c r="K44" s="15">
        <f t="shared" si="5"/>
        <v>2.1793382569926103</v>
      </c>
      <c r="L44" s="15">
        <f t="shared" si="6"/>
        <v>2.4232473834055579</v>
      </c>
      <c r="M44" s="15">
        <f t="shared" si="7"/>
        <v>2.6671565098185055</v>
      </c>
      <c r="N44" s="15">
        <f t="shared" si="8"/>
        <v>2.829762594093804</v>
      </c>
      <c r="O44" s="15">
        <f t="shared" si="9"/>
        <v>2.9923686783691026</v>
      </c>
      <c r="P44" s="15">
        <f t="shared" si="10"/>
        <v>3.2362778047820502</v>
      </c>
      <c r="Q44" s="15">
        <f t="shared" si="11"/>
        <v>3.4801869311949978</v>
      </c>
    </row>
    <row r="45" spans="1:17" x14ac:dyDescent="0.55000000000000004">
      <c r="A45" s="8" t="s">
        <v>55</v>
      </c>
      <c r="B45" s="3" t="s">
        <v>14</v>
      </c>
      <c r="C45" s="16">
        <v>3.2208228784661821</v>
      </c>
      <c r="D45" s="16">
        <v>0.69110558881985218</v>
      </c>
      <c r="E45" s="15">
        <f t="shared" si="0"/>
        <v>2.5297172896463298</v>
      </c>
      <c r="F45" s="15">
        <f t="shared" si="1"/>
        <v>2.8752700840562562</v>
      </c>
      <c r="G45" s="15">
        <f t="shared" si="2"/>
        <v>3.2208228784661821</v>
      </c>
      <c r="H45" s="15">
        <f t="shared" si="3"/>
        <v>3.566375672876108</v>
      </c>
      <c r="I45" s="15">
        <f t="shared" si="4"/>
        <v>3.9119284672860344</v>
      </c>
      <c r="J45" s="3"/>
      <c r="K45" s="15">
        <f t="shared" si="5"/>
        <v>2.6679384074103005</v>
      </c>
      <c r="L45" s="15">
        <f t="shared" si="6"/>
        <v>2.8752700840562562</v>
      </c>
      <c r="M45" s="15">
        <f t="shared" si="7"/>
        <v>3.0826017607022118</v>
      </c>
      <c r="N45" s="15">
        <f t="shared" si="8"/>
        <v>3.2208228784661821</v>
      </c>
      <c r="O45" s="15">
        <f t="shared" si="9"/>
        <v>3.3590439962301524</v>
      </c>
      <c r="P45" s="15">
        <f t="shared" si="10"/>
        <v>3.566375672876108</v>
      </c>
      <c r="Q45" s="15">
        <f t="shared" si="11"/>
        <v>3.7737073495220637</v>
      </c>
    </row>
    <row r="46" spans="1:17" x14ac:dyDescent="0.55000000000000004">
      <c r="A46" s="8" t="s">
        <v>56</v>
      </c>
      <c r="B46" s="3" t="s">
        <v>14</v>
      </c>
      <c r="C46" s="16">
        <v>3.1935831973469444</v>
      </c>
      <c r="D46" s="16">
        <v>0.55128702821859354</v>
      </c>
      <c r="E46" s="15">
        <f t="shared" si="0"/>
        <v>2.6422961691283509</v>
      </c>
      <c r="F46" s="15">
        <f t="shared" si="1"/>
        <v>2.9179396832376474</v>
      </c>
      <c r="G46" s="15">
        <f t="shared" si="2"/>
        <v>3.1935831973469444</v>
      </c>
      <c r="H46" s="15">
        <f t="shared" si="3"/>
        <v>3.4692267114562414</v>
      </c>
      <c r="I46" s="15">
        <f t="shared" si="4"/>
        <v>3.7448702255655379</v>
      </c>
      <c r="J46" s="3"/>
      <c r="K46" s="15">
        <f t="shared" si="5"/>
        <v>2.7525535747720697</v>
      </c>
      <c r="L46" s="15">
        <f t="shared" si="6"/>
        <v>2.9179396832376474</v>
      </c>
      <c r="M46" s="15">
        <f t="shared" si="7"/>
        <v>3.0833257917032255</v>
      </c>
      <c r="N46" s="15">
        <f t="shared" si="8"/>
        <v>3.1935831973469444</v>
      </c>
      <c r="O46" s="15">
        <f t="shared" si="9"/>
        <v>3.3038406029906633</v>
      </c>
      <c r="P46" s="15">
        <f t="shared" si="10"/>
        <v>3.4692267114562414</v>
      </c>
      <c r="Q46" s="15">
        <f t="shared" si="11"/>
        <v>3.6346128199218191</v>
      </c>
    </row>
    <row r="47" spans="1:17" x14ac:dyDescent="0.55000000000000004">
      <c r="A47" s="8" t="s">
        <v>57</v>
      </c>
      <c r="B47" s="3" t="s">
        <v>14</v>
      </c>
      <c r="C47" s="16">
        <v>2.8239722061378081</v>
      </c>
      <c r="D47" s="16">
        <v>0.83598059548470549</v>
      </c>
      <c r="E47" s="15">
        <f t="shared" si="0"/>
        <v>1.9879916106531026</v>
      </c>
      <c r="F47" s="15">
        <f t="shared" si="1"/>
        <v>2.4059819083954554</v>
      </c>
      <c r="G47" s="15">
        <f t="shared" si="2"/>
        <v>2.8239722061378081</v>
      </c>
      <c r="H47" s="15">
        <f t="shared" si="3"/>
        <v>3.2419625038801607</v>
      </c>
      <c r="I47" s="15">
        <f t="shared" si="4"/>
        <v>3.6599528016225138</v>
      </c>
      <c r="J47" s="3"/>
      <c r="K47" s="15">
        <f t="shared" si="5"/>
        <v>2.1551877297500437</v>
      </c>
      <c r="L47" s="15">
        <f t="shared" si="6"/>
        <v>2.4059819083954554</v>
      </c>
      <c r="M47" s="15">
        <f t="shared" si="7"/>
        <v>2.6567760870408668</v>
      </c>
      <c r="N47" s="15">
        <f t="shared" si="8"/>
        <v>2.8239722061378081</v>
      </c>
      <c r="O47" s="15">
        <f t="shared" si="9"/>
        <v>2.9911683252347494</v>
      </c>
      <c r="P47" s="15">
        <f t="shared" si="10"/>
        <v>3.2419625038801607</v>
      </c>
      <c r="Q47" s="15">
        <f t="shared" si="11"/>
        <v>3.4927566825255725</v>
      </c>
    </row>
    <row r="48" spans="1:17" x14ac:dyDescent="0.55000000000000004">
      <c r="A48" s="8" t="s">
        <v>107</v>
      </c>
      <c r="B48" s="3" t="s">
        <v>14</v>
      </c>
      <c r="C48" s="16">
        <v>3.1447596988998283</v>
      </c>
      <c r="D48" s="16">
        <v>0.80131518013711611</v>
      </c>
      <c r="E48" s="15">
        <f t="shared" si="0"/>
        <v>2.3434445187627122</v>
      </c>
      <c r="F48" s="15">
        <f t="shared" si="1"/>
        <v>2.74410210883127</v>
      </c>
      <c r="G48" s="15">
        <f t="shared" si="2"/>
        <v>3.1447596988998283</v>
      </c>
      <c r="H48" s="15">
        <f t="shared" si="3"/>
        <v>3.5454172889683866</v>
      </c>
      <c r="I48" s="15">
        <f t="shared" si="4"/>
        <v>3.9460748790369444</v>
      </c>
      <c r="J48" s="3"/>
      <c r="K48" s="15">
        <f t="shared" si="5"/>
        <v>2.5037075547901355</v>
      </c>
      <c r="L48" s="15">
        <f t="shared" si="6"/>
        <v>2.74410210883127</v>
      </c>
      <c r="M48" s="15">
        <f t="shared" si="7"/>
        <v>2.984496662872405</v>
      </c>
      <c r="N48" s="15">
        <f t="shared" si="8"/>
        <v>3.1447596988998283</v>
      </c>
      <c r="O48" s="15">
        <f t="shared" si="9"/>
        <v>3.3050227349272516</v>
      </c>
      <c r="P48" s="15">
        <f t="shared" si="10"/>
        <v>3.5454172889683866</v>
      </c>
      <c r="Q48" s="15">
        <f t="shared" si="11"/>
        <v>3.7858118430095211</v>
      </c>
    </row>
    <row r="49" spans="1:17" x14ac:dyDescent="0.55000000000000004">
      <c r="A49" s="8" t="s">
        <v>58</v>
      </c>
      <c r="B49" s="3" t="s">
        <v>14</v>
      </c>
      <c r="C49" s="16">
        <v>3.7775525960239387</v>
      </c>
      <c r="D49" s="16">
        <v>0.55315458557654917</v>
      </c>
      <c r="E49" s="15">
        <f t="shared" si="0"/>
        <v>3.2243980104473895</v>
      </c>
      <c r="F49" s="15">
        <f t="shared" si="1"/>
        <v>3.5009753032356641</v>
      </c>
      <c r="G49" s="15">
        <f t="shared" si="2"/>
        <v>3.7775525960239387</v>
      </c>
      <c r="H49" s="19">
        <f>C49+0.5*D49</f>
        <v>4.0541298888122128</v>
      </c>
      <c r="I49" s="19">
        <f t="shared" si="4"/>
        <v>4.3307071816004878</v>
      </c>
      <c r="J49" s="3"/>
      <c r="K49" s="15">
        <f t="shared" si="5"/>
        <v>3.3350289275626994</v>
      </c>
      <c r="L49" s="15">
        <f t="shared" si="6"/>
        <v>3.5009753032356641</v>
      </c>
      <c r="M49" s="15">
        <f t="shared" si="7"/>
        <v>3.6669216789086287</v>
      </c>
      <c r="N49" s="15">
        <f t="shared" si="8"/>
        <v>3.7775525960239387</v>
      </c>
      <c r="O49" s="15">
        <f t="shared" si="9"/>
        <v>3.8881835131392486</v>
      </c>
      <c r="P49" s="19">
        <f t="shared" si="10"/>
        <v>4.0541298888122128</v>
      </c>
      <c r="Q49" s="19">
        <f t="shared" si="11"/>
        <v>4.2200762644851784</v>
      </c>
    </row>
    <row r="50" spans="1:17" x14ac:dyDescent="0.55000000000000004">
      <c r="A50" s="8" t="s">
        <v>59</v>
      </c>
      <c r="B50" s="3" t="s">
        <v>14</v>
      </c>
      <c r="C50" s="16">
        <v>2.9388149005983295</v>
      </c>
      <c r="D50" s="16">
        <v>0.77226364953014148</v>
      </c>
      <c r="E50" s="15">
        <f t="shared" si="0"/>
        <v>2.1665512510681881</v>
      </c>
      <c r="F50" s="15">
        <f t="shared" si="1"/>
        <v>2.5526830758332588</v>
      </c>
      <c r="G50" s="15">
        <f t="shared" si="2"/>
        <v>2.9388149005983295</v>
      </c>
      <c r="H50" s="15">
        <f t="shared" si="3"/>
        <v>3.3249467253634002</v>
      </c>
      <c r="I50" s="15">
        <f t="shared" si="4"/>
        <v>3.7110785501284709</v>
      </c>
      <c r="J50" s="3"/>
      <c r="K50" s="15">
        <f t="shared" si="5"/>
        <v>2.3210039809742162</v>
      </c>
      <c r="L50" s="15">
        <f t="shared" si="6"/>
        <v>2.5526830758332588</v>
      </c>
      <c r="M50" s="15">
        <f t="shared" si="7"/>
        <v>2.784362170692301</v>
      </c>
      <c r="N50" s="15">
        <f t="shared" si="8"/>
        <v>2.9388149005983295</v>
      </c>
      <c r="O50" s="15">
        <f t="shared" si="9"/>
        <v>3.093267630504358</v>
      </c>
      <c r="P50" s="15">
        <f t="shared" si="10"/>
        <v>3.3249467253634002</v>
      </c>
      <c r="Q50" s="15">
        <f t="shared" si="11"/>
        <v>3.5566258202224428</v>
      </c>
    </row>
    <row r="51" spans="1:17" x14ac:dyDescent="0.55000000000000004">
      <c r="A51" s="12" t="s">
        <v>60</v>
      </c>
      <c r="B51" s="3" t="s">
        <v>14</v>
      </c>
      <c r="C51" s="16">
        <v>2.6041787299749122</v>
      </c>
      <c r="D51" s="16">
        <v>0.77656840938166982</v>
      </c>
      <c r="E51" s="15">
        <f t="shared" si="0"/>
        <v>1.8276103205932424</v>
      </c>
      <c r="F51" s="15">
        <f t="shared" si="1"/>
        <v>2.2158945252840772</v>
      </c>
      <c r="G51" s="15">
        <f t="shared" si="2"/>
        <v>2.6041787299749122</v>
      </c>
      <c r="H51" s="15">
        <f t="shared" si="3"/>
        <v>2.9924629346657472</v>
      </c>
      <c r="I51" s="15">
        <f t="shared" si="4"/>
        <v>3.3807471393565818</v>
      </c>
      <c r="J51" s="3"/>
      <c r="K51" s="15">
        <f t="shared" si="5"/>
        <v>1.9829240024695762</v>
      </c>
      <c r="L51" s="15">
        <f t="shared" si="6"/>
        <v>2.2158945252840772</v>
      </c>
      <c r="M51" s="15">
        <f t="shared" si="7"/>
        <v>2.4488650480985781</v>
      </c>
      <c r="N51" s="15">
        <f t="shared" si="8"/>
        <v>2.6041787299749122</v>
      </c>
      <c r="O51" s="15">
        <f t="shared" si="9"/>
        <v>2.7594924118512463</v>
      </c>
      <c r="P51" s="15">
        <f t="shared" si="10"/>
        <v>2.9924629346657472</v>
      </c>
      <c r="Q51" s="15">
        <f t="shared" si="11"/>
        <v>3.2254334574802481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B772-9C4F-436A-ABCD-0FF3405353AD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2.6954853675945776</v>
      </c>
      <c r="D4" s="14">
        <v>0.56164196144774581</v>
      </c>
      <c r="E4" s="15">
        <f>C4-D4</f>
        <v>2.1338434061468319</v>
      </c>
      <c r="F4" s="15">
        <f>C4-0.5*D4</f>
        <v>2.4146643868707045</v>
      </c>
      <c r="G4" s="15">
        <f>C4</f>
        <v>2.6954853675945776</v>
      </c>
      <c r="H4" s="15">
        <f>C4+0.5*D4</f>
        <v>2.9763063483184506</v>
      </c>
      <c r="I4" s="15">
        <f>C4+D4</f>
        <v>3.2571273290423233</v>
      </c>
      <c r="J4" s="3"/>
      <c r="K4" s="15">
        <f>C4-0.8*D4</f>
        <v>2.2461717984363809</v>
      </c>
      <c r="L4" s="15">
        <f>C4-0.5*D4</f>
        <v>2.4146643868707045</v>
      </c>
      <c r="M4" s="15">
        <f>C4-0.2*D4</f>
        <v>2.5831569753050285</v>
      </c>
      <c r="N4" s="15">
        <f>C4</f>
        <v>2.6954853675945776</v>
      </c>
      <c r="O4" s="15">
        <f>C4+0.2*D4</f>
        <v>2.8078137598841266</v>
      </c>
      <c r="P4" s="15">
        <f>C4+0.5*D4</f>
        <v>2.9763063483184506</v>
      </c>
      <c r="Q4" s="15">
        <f>C4+0.8*D4</f>
        <v>3.1447989367527742</v>
      </c>
    </row>
    <row r="5" spans="1:17" x14ac:dyDescent="0.55000000000000004">
      <c r="A5" s="8" t="s">
        <v>18</v>
      </c>
      <c r="B5" s="3" t="s">
        <v>14</v>
      </c>
      <c r="C5" s="16">
        <v>2.6017130620984994</v>
      </c>
      <c r="D5" s="16">
        <v>0.75509202367882866</v>
      </c>
      <c r="E5" s="15">
        <f>C5-D5</f>
        <v>1.8466210384196708</v>
      </c>
      <c r="F5" s="15">
        <f>C5-0.5*D5</f>
        <v>2.2241670502590849</v>
      </c>
      <c r="G5" s="15">
        <f>C5</f>
        <v>2.6017130620984994</v>
      </c>
      <c r="H5" s="15">
        <f>C5+0.5*D5</f>
        <v>2.9792590739379139</v>
      </c>
      <c r="I5" s="15">
        <f>C5+D5</f>
        <v>3.3568050857773279</v>
      </c>
      <c r="J5" s="3"/>
      <c r="K5" s="15">
        <f>C5-0.8*D5</f>
        <v>1.9976394431554363</v>
      </c>
      <c r="L5" s="15">
        <f>C5-0.5*D5</f>
        <v>2.2241670502590849</v>
      </c>
      <c r="M5" s="15">
        <f>C5-0.2*D5</f>
        <v>2.4506946573627335</v>
      </c>
      <c r="N5" s="15">
        <f>C5</f>
        <v>2.6017130620984994</v>
      </c>
      <c r="O5" s="15">
        <f>C5+0.2*D5</f>
        <v>2.7527314668342653</v>
      </c>
      <c r="P5" s="15">
        <f>C5+0.5*D5</f>
        <v>2.9792590739379139</v>
      </c>
      <c r="Q5" s="15">
        <f>C5+0.8*D5</f>
        <v>3.2057866810415625</v>
      </c>
    </row>
    <row r="6" spans="1:17" x14ac:dyDescent="0.55000000000000004">
      <c r="A6" s="8" t="s">
        <v>19</v>
      </c>
      <c r="B6" s="3" t="s">
        <v>14</v>
      </c>
      <c r="C6" s="16">
        <v>2.2669521770164174</v>
      </c>
      <c r="D6" s="16">
        <v>0.71540039467349659</v>
      </c>
      <c r="E6" s="15">
        <f t="shared" ref="E6:E51" si="0">C6-D6</f>
        <v>1.5515517823429208</v>
      </c>
      <c r="F6" s="15">
        <f t="shared" ref="F6:F51" si="1">C6-0.5*D6</f>
        <v>1.9092519796796692</v>
      </c>
      <c r="G6" s="15">
        <f t="shared" ref="G6:G51" si="2">C6</f>
        <v>2.2669521770164174</v>
      </c>
      <c r="H6" s="15">
        <f t="shared" ref="H6:H51" si="3">C6+0.5*D6</f>
        <v>2.6246523743531656</v>
      </c>
      <c r="I6" s="15">
        <f t="shared" ref="I6:I51" si="4">C6+D6</f>
        <v>2.9823525716899137</v>
      </c>
      <c r="J6" s="3"/>
      <c r="K6" s="15">
        <f t="shared" ref="K6:K51" si="5">C6-0.8*D6</f>
        <v>1.6946318612776201</v>
      </c>
      <c r="L6" s="15">
        <f t="shared" ref="L6:L51" si="6">C6-0.5*D6</f>
        <v>1.9092519796796692</v>
      </c>
      <c r="M6" s="15">
        <f t="shared" ref="M6:M51" si="7">C6-0.2*D6</f>
        <v>2.1238720980817183</v>
      </c>
      <c r="N6" s="15">
        <f t="shared" ref="N6:N51" si="8">C6</f>
        <v>2.2669521770164174</v>
      </c>
      <c r="O6" s="15">
        <f t="shared" ref="O6:O51" si="9">C6+0.2*D6</f>
        <v>2.4100322559511165</v>
      </c>
      <c r="P6" s="15">
        <f t="shared" ref="P6:P51" si="10">C6+0.5*D6</f>
        <v>2.6246523743531656</v>
      </c>
      <c r="Q6" s="15">
        <f t="shared" ref="Q6:Q51" si="11">C6+0.8*D6</f>
        <v>2.8392724927552146</v>
      </c>
    </row>
    <row r="7" spans="1:17" x14ac:dyDescent="0.55000000000000004">
      <c r="A7" s="8" t="s">
        <v>20</v>
      </c>
      <c r="B7" s="3" t="s">
        <v>14</v>
      </c>
      <c r="C7" s="16">
        <v>2.4946466809421866</v>
      </c>
      <c r="D7" s="16">
        <v>0.9921760632886657</v>
      </c>
      <c r="E7" s="15">
        <f t="shared" si="0"/>
        <v>1.502470617653521</v>
      </c>
      <c r="F7" s="15">
        <f t="shared" si="1"/>
        <v>1.9985586492978538</v>
      </c>
      <c r="G7" s="15">
        <f t="shared" si="2"/>
        <v>2.4946466809421866</v>
      </c>
      <c r="H7" s="15">
        <f t="shared" si="3"/>
        <v>2.9907347125865194</v>
      </c>
      <c r="I7" s="15">
        <f t="shared" si="4"/>
        <v>3.4868227442308521</v>
      </c>
      <c r="J7" s="3"/>
      <c r="K7" s="15">
        <f t="shared" si="5"/>
        <v>1.7009058303112541</v>
      </c>
      <c r="L7" s="15">
        <f t="shared" si="6"/>
        <v>1.9985586492978538</v>
      </c>
      <c r="M7" s="15">
        <f t="shared" si="7"/>
        <v>2.2962114682844534</v>
      </c>
      <c r="N7" s="15">
        <f t="shared" si="8"/>
        <v>2.4946466809421866</v>
      </c>
      <c r="O7" s="15">
        <f t="shared" si="9"/>
        <v>2.6930818935999197</v>
      </c>
      <c r="P7" s="15">
        <f t="shared" si="10"/>
        <v>2.9907347125865194</v>
      </c>
      <c r="Q7" s="15">
        <f t="shared" si="11"/>
        <v>3.288387531573119</v>
      </c>
    </row>
    <row r="8" spans="1:17" x14ac:dyDescent="0.55000000000000004">
      <c r="A8" s="8" t="s">
        <v>21</v>
      </c>
      <c r="B8" s="3" t="s">
        <v>14</v>
      </c>
      <c r="C8" s="16">
        <v>2.9007851534618134</v>
      </c>
      <c r="D8" s="16">
        <v>0.64515127979274001</v>
      </c>
      <c r="E8" s="15">
        <f t="shared" si="0"/>
        <v>2.2556338736690735</v>
      </c>
      <c r="F8" s="15">
        <f t="shared" si="1"/>
        <v>2.5782095135654433</v>
      </c>
      <c r="G8" s="15">
        <f t="shared" si="2"/>
        <v>2.9007851534618134</v>
      </c>
      <c r="H8" s="15">
        <f t="shared" si="3"/>
        <v>3.2233607933581836</v>
      </c>
      <c r="I8" s="15">
        <f t="shared" si="4"/>
        <v>3.5459364332545533</v>
      </c>
      <c r="J8" s="3"/>
      <c r="K8" s="15">
        <f t="shared" si="5"/>
        <v>2.3846641296276214</v>
      </c>
      <c r="L8" s="15">
        <f t="shared" si="6"/>
        <v>2.5782095135654433</v>
      </c>
      <c r="M8" s="15">
        <f t="shared" si="7"/>
        <v>2.7717548975032655</v>
      </c>
      <c r="N8" s="15">
        <f t="shared" si="8"/>
        <v>2.9007851534618134</v>
      </c>
      <c r="O8" s="15">
        <f t="shared" si="9"/>
        <v>3.0298154094203613</v>
      </c>
      <c r="P8" s="15">
        <f t="shared" si="10"/>
        <v>3.2233607933581836</v>
      </c>
      <c r="Q8" s="15">
        <f t="shared" si="11"/>
        <v>3.4169061772960054</v>
      </c>
    </row>
    <row r="9" spans="1:17" x14ac:dyDescent="0.55000000000000004">
      <c r="A9" s="8" t="s">
        <v>22</v>
      </c>
      <c r="B9" s="3" t="s">
        <v>14</v>
      </c>
      <c r="C9" s="16">
        <v>2.9443254817987139</v>
      </c>
      <c r="D9" s="16">
        <v>0.88931721714941714</v>
      </c>
      <c r="E9" s="15">
        <f t="shared" si="0"/>
        <v>2.0550082646492966</v>
      </c>
      <c r="F9" s="15">
        <f t="shared" si="1"/>
        <v>2.4996668732240055</v>
      </c>
      <c r="G9" s="15">
        <f t="shared" si="2"/>
        <v>2.9443254817987139</v>
      </c>
      <c r="H9" s="15">
        <f t="shared" si="3"/>
        <v>3.3889840903734223</v>
      </c>
      <c r="I9" s="15">
        <f t="shared" si="4"/>
        <v>3.8336426989481311</v>
      </c>
      <c r="J9" s="3"/>
      <c r="K9" s="15">
        <f t="shared" si="5"/>
        <v>2.23287170807918</v>
      </c>
      <c r="L9" s="15">
        <f t="shared" si="6"/>
        <v>2.4996668732240055</v>
      </c>
      <c r="M9" s="15">
        <f t="shared" si="7"/>
        <v>2.7664620383688305</v>
      </c>
      <c r="N9" s="15">
        <f t="shared" si="8"/>
        <v>2.9443254817987139</v>
      </c>
      <c r="O9" s="15">
        <f t="shared" si="9"/>
        <v>3.1221889252285973</v>
      </c>
      <c r="P9" s="15">
        <f t="shared" si="10"/>
        <v>3.3889840903734223</v>
      </c>
      <c r="Q9" s="15">
        <f t="shared" si="11"/>
        <v>3.6557792555182478</v>
      </c>
    </row>
    <row r="10" spans="1:17" x14ac:dyDescent="0.55000000000000004">
      <c r="A10" s="8" t="s">
        <v>23</v>
      </c>
      <c r="B10" s="3" t="s">
        <v>14</v>
      </c>
      <c r="C10" s="16">
        <v>2.6466809421841546</v>
      </c>
      <c r="D10" s="16">
        <v>0.93191200778739736</v>
      </c>
      <c r="E10" s="15">
        <f t="shared" si="0"/>
        <v>1.7147689343967571</v>
      </c>
      <c r="F10" s="15">
        <f t="shared" si="1"/>
        <v>2.1807249382904561</v>
      </c>
      <c r="G10" s="15">
        <f t="shared" si="2"/>
        <v>2.6466809421841546</v>
      </c>
      <c r="H10" s="15">
        <f t="shared" si="3"/>
        <v>3.1126369460778531</v>
      </c>
      <c r="I10" s="15">
        <f t="shared" si="4"/>
        <v>3.5785929499715521</v>
      </c>
      <c r="J10" s="3"/>
      <c r="K10" s="15">
        <f t="shared" si="5"/>
        <v>1.9011513359542367</v>
      </c>
      <c r="L10" s="15">
        <f t="shared" si="6"/>
        <v>2.1807249382904561</v>
      </c>
      <c r="M10" s="15">
        <f t="shared" si="7"/>
        <v>2.4602985406266753</v>
      </c>
      <c r="N10" s="15">
        <f t="shared" si="8"/>
        <v>2.6466809421841546</v>
      </c>
      <c r="O10" s="15">
        <f t="shared" si="9"/>
        <v>2.8330633437416339</v>
      </c>
      <c r="P10" s="15">
        <f t="shared" si="10"/>
        <v>3.1126369460778531</v>
      </c>
      <c r="Q10" s="15">
        <f t="shared" si="11"/>
        <v>3.3922105484140728</v>
      </c>
    </row>
    <row r="11" spans="1:17" x14ac:dyDescent="0.55000000000000004">
      <c r="A11" s="8" t="s">
        <v>24</v>
      </c>
      <c r="B11" s="3" t="s">
        <v>14</v>
      </c>
      <c r="C11" s="16">
        <v>2.7794432548179886</v>
      </c>
      <c r="D11" s="16">
        <v>0.93602512627019052</v>
      </c>
      <c r="E11" s="15">
        <f t="shared" si="0"/>
        <v>1.843418128547798</v>
      </c>
      <c r="F11" s="15">
        <f t="shared" si="1"/>
        <v>2.3114306916828933</v>
      </c>
      <c r="G11" s="15">
        <f t="shared" si="2"/>
        <v>2.7794432548179886</v>
      </c>
      <c r="H11" s="15">
        <f t="shared" si="3"/>
        <v>3.2474558179530839</v>
      </c>
      <c r="I11" s="15">
        <f t="shared" si="4"/>
        <v>3.7154683810881792</v>
      </c>
      <c r="J11" s="3"/>
      <c r="K11" s="15">
        <f t="shared" si="5"/>
        <v>2.030623153801836</v>
      </c>
      <c r="L11" s="15">
        <f t="shared" si="6"/>
        <v>2.3114306916828933</v>
      </c>
      <c r="M11" s="15">
        <f t="shared" si="7"/>
        <v>2.5922382295639506</v>
      </c>
      <c r="N11" s="15">
        <f t="shared" si="8"/>
        <v>2.7794432548179886</v>
      </c>
      <c r="O11" s="15">
        <f t="shared" si="9"/>
        <v>2.9666482800720266</v>
      </c>
      <c r="P11" s="15">
        <f t="shared" si="10"/>
        <v>3.2474558179530839</v>
      </c>
      <c r="Q11" s="15">
        <f t="shared" si="11"/>
        <v>3.5282633558341412</v>
      </c>
    </row>
    <row r="12" spans="1:17" x14ac:dyDescent="0.55000000000000004">
      <c r="A12" s="12" t="s">
        <v>25</v>
      </c>
      <c r="B12" s="10" t="s">
        <v>14</v>
      </c>
      <c r="C12" s="17">
        <v>2.929336188436829</v>
      </c>
      <c r="D12" s="17">
        <v>0.76493441921824523</v>
      </c>
      <c r="E12" s="18">
        <f t="shared" si="0"/>
        <v>2.1644017692185837</v>
      </c>
      <c r="F12" s="18">
        <f t="shared" si="1"/>
        <v>2.5468689788277064</v>
      </c>
      <c r="G12" s="18">
        <f t="shared" si="2"/>
        <v>2.929336188436829</v>
      </c>
      <c r="H12" s="18">
        <f t="shared" si="3"/>
        <v>3.3118033980459516</v>
      </c>
      <c r="I12" s="18">
        <f t="shared" si="4"/>
        <v>3.6942706076550742</v>
      </c>
      <c r="J12" s="10"/>
      <c r="K12" s="18">
        <f t="shared" si="5"/>
        <v>2.317388653062233</v>
      </c>
      <c r="L12" s="18">
        <f t="shared" si="6"/>
        <v>2.5468689788277064</v>
      </c>
      <c r="M12" s="18">
        <f t="shared" si="7"/>
        <v>2.7763493045931797</v>
      </c>
      <c r="N12" s="18">
        <f t="shared" si="8"/>
        <v>2.929336188436829</v>
      </c>
      <c r="O12" s="18">
        <f t="shared" si="9"/>
        <v>3.0823230722804782</v>
      </c>
      <c r="P12" s="18">
        <f t="shared" si="10"/>
        <v>3.3118033980459516</v>
      </c>
      <c r="Q12" s="18">
        <f t="shared" si="11"/>
        <v>3.541283723811425</v>
      </c>
    </row>
    <row r="13" spans="1:17" x14ac:dyDescent="0.55000000000000004">
      <c r="A13" s="7" t="s">
        <v>13</v>
      </c>
      <c r="B13" s="3" t="s">
        <v>14</v>
      </c>
      <c r="C13" s="14">
        <v>2.759695455626932</v>
      </c>
      <c r="D13" s="14">
        <v>0.4777165482842915</v>
      </c>
      <c r="E13" s="15">
        <f t="shared" si="0"/>
        <v>2.2819789073426406</v>
      </c>
      <c r="F13" s="15">
        <f t="shared" si="1"/>
        <v>2.5208371814847861</v>
      </c>
      <c r="G13" s="15">
        <f t="shared" si="2"/>
        <v>2.759695455626932</v>
      </c>
      <c r="H13" s="15">
        <f t="shared" si="3"/>
        <v>2.9985537297690779</v>
      </c>
      <c r="I13" s="15">
        <f t="shared" si="4"/>
        <v>3.2374120039112233</v>
      </c>
      <c r="J13" s="3"/>
      <c r="K13" s="15">
        <f t="shared" si="5"/>
        <v>2.3775222169994987</v>
      </c>
      <c r="L13" s="15">
        <f t="shared" si="6"/>
        <v>2.5208371814847861</v>
      </c>
      <c r="M13" s="15">
        <f t="shared" si="7"/>
        <v>2.6641521459700739</v>
      </c>
      <c r="N13" s="15">
        <f t="shared" si="8"/>
        <v>2.759695455626932</v>
      </c>
      <c r="O13" s="15">
        <f t="shared" si="9"/>
        <v>2.8552387652837901</v>
      </c>
      <c r="P13" s="15">
        <f t="shared" si="10"/>
        <v>2.9985537297690779</v>
      </c>
      <c r="Q13" s="15">
        <f t="shared" si="11"/>
        <v>3.1418686942543652</v>
      </c>
    </row>
    <row r="14" spans="1:17" x14ac:dyDescent="0.55000000000000004">
      <c r="A14" s="8" t="s">
        <v>26</v>
      </c>
      <c r="B14" s="3" t="s">
        <v>14</v>
      </c>
      <c r="C14" s="16">
        <v>2.329050678087083</v>
      </c>
      <c r="D14" s="16">
        <v>0.66018359034642859</v>
      </c>
      <c r="E14" s="15">
        <f t="shared" si="0"/>
        <v>1.6688670877406544</v>
      </c>
      <c r="F14" s="15">
        <f t="shared" si="1"/>
        <v>1.9989588829138687</v>
      </c>
      <c r="G14" s="15">
        <f t="shared" si="2"/>
        <v>2.329050678087083</v>
      </c>
      <c r="H14" s="15">
        <f t="shared" si="3"/>
        <v>2.6591424732602973</v>
      </c>
      <c r="I14" s="15">
        <f t="shared" si="4"/>
        <v>2.9892342684335116</v>
      </c>
      <c r="J14" s="3"/>
      <c r="K14" s="15">
        <f t="shared" si="5"/>
        <v>1.80090380580994</v>
      </c>
      <c r="L14" s="15">
        <f t="shared" si="6"/>
        <v>1.9989588829138687</v>
      </c>
      <c r="M14" s="15">
        <f t="shared" si="7"/>
        <v>2.1970139600177974</v>
      </c>
      <c r="N14" s="15">
        <f t="shared" si="8"/>
        <v>2.329050678087083</v>
      </c>
      <c r="O14" s="15">
        <f t="shared" si="9"/>
        <v>2.4610873961563686</v>
      </c>
      <c r="P14" s="15">
        <f t="shared" si="10"/>
        <v>2.6591424732602973</v>
      </c>
      <c r="Q14" s="15">
        <f t="shared" si="11"/>
        <v>2.857197550364226</v>
      </c>
    </row>
    <row r="15" spans="1:17" x14ac:dyDescent="0.55000000000000004">
      <c r="A15" s="8" t="s">
        <v>27</v>
      </c>
      <c r="B15" s="3" t="s">
        <v>14</v>
      </c>
      <c r="C15" s="16">
        <v>2.8265524625267635</v>
      </c>
      <c r="D15" s="16">
        <v>0.70703204464574276</v>
      </c>
      <c r="E15" s="15">
        <f t="shared" si="0"/>
        <v>2.119520417881021</v>
      </c>
      <c r="F15" s="15">
        <f t="shared" si="1"/>
        <v>2.473036440203892</v>
      </c>
      <c r="G15" s="15">
        <f t="shared" si="2"/>
        <v>2.8265524625267635</v>
      </c>
      <c r="H15" s="15">
        <f t="shared" si="3"/>
        <v>3.180068484849635</v>
      </c>
      <c r="I15" s="15">
        <f t="shared" si="4"/>
        <v>3.5335845071725061</v>
      </c>
      <c r="J15" s="3"/>
      <c r="K15" s="15">
        <f t="shared" si="5"/>
        <v>2.2609268268101692</v>
      </c>
      <c r="L15" s="15">
        <f t="shared" si="6"/>
        <v>2.473036440203892</v>
      </c>
      <c r="M15" s="15">
        <f t="shared" si="7"/>
        <v>2.6851460535976148</v>
      </c>
      <c r="N15" s="15">
        <f t="shared" si="8"/>
        <v>2.8265524625267635</v>
      </c>
      <c r="O15" s="15">
        <f t="shared" si="9"/>
        <v>2.9679588714559122</v>
      </c>
      <c r="P15" s="15">
        <f t="shared" si="10"/>
        <v>3.180068484849635</v>
      </c>
      <c r="Q15" s="15">
        <f t="shared" si="11"/>
        <v>3.3921780982433578</v>
      </c>
    </row>
    <row r="16" spans="1:17" x14ac:dyDescent="0.55000000000000004">
      <c r="A16" s="8" t="s">
        <v>28</v>
      </c>
      <c r="B16" s="3" t="s">
        <v>14</v>
      </c>
      <c r="C16" s="16">
        <v>2.8051391862955088</v>
      </c>
      <c r="D16" s="16">
        <v>0.74301853030701293</v>
      </c>
      <c r="E16" s="15">
        <f t="shared" si="0"/>
        <v>2.0621206559884957</v>
      </c>
      <c r="F16" s="15">
        <f t="shared" si="1"/>
        <v>2.4336299211420025</v>
      </c>
      <c r="G16" s="15">
        <f t="shared" si="2"/>
        <v>2.8051391862955088</v>
      </c>
      <c r="H16" s="15">
        <f t="shared" si="3"/>
        <v>3.1766484514490152</v>
      </c>
      <c r="I16" s="15">
        <f t="shared" si="4"/>
        <v>3.548157716602522</v>
      </c>
      <c r="J16" s="3"/>
      <c r="K16" s="15">
        <f t="shared" si="5"/>
        <v>2.2107243620498984</v>
      </c>
      <c r="L16" s="15">
        <f t="shared" si="6"/>
        <v>2.4336299211420025</v>
      </c>
      <c r="M16" s="15">
        <f t="shared" si="7"/>
        <v>2.6565354802341061</v>
      </c>
      <c r="N16" s="15">
        <f t="shared" si="8"/>
        <v>2.8051391862955088</v>
      </c>
      <c r="O16" s="15">
        <f t="shared" si="9"/>
        <v>2.9537428923569116</v>
      </c>
      <c r="P16" s="15">
        <f t="shared" si="10"/>
        <v>3.1766484514490152</v>
      </c>
      <c r="Q16" s="15">
        <f t="shared" si="11"/>
        <v>3.3995540105411193</v>
      </c>
    </row>
    <row r="17" spans="1:19" x14ac:dyDescent="0.55000000000000004">
      <c r="A17" s="8" t="s">
        <v>62</v>
      </c>
      <c r="B17" s="3" t="s">
        <v>14</v>
      </c>
      <c r="C17" s="16">
        <v>2.7623126338329786</v>
      </c>
      <c r="D17" s="16">
        <v>0.8549486122090354</v>
      </c>
      <c r="E17" s="15">
        <f t="shared" si="0"/>
        <v>1.9073640216239434</v>
      </c>
      <c r="F17" s="15">
        <f t="shared" si="1"/>
        <v>2.3348383277284608</v>
      </c>
      <c r="G17" s="15">
        <f t="shared" si="2"/>
        <v>2.7623126338329786</v>
      </c>
      <c r="H17" s="15">
        <f t="shared" si="3"/>
        <v>3.1897869399374965</v>
      </c>
      <c r="I17" s="15">
        <f t="shared" si="4"/>
        <v>3.6172612460420139</v>
      </c>
      <c r="J17" s="3"/>
      <c r="K17" s="15">
        <f t="shared" si="5"/>
        <v>2.0783537440657502</v>
      </c>
      <c r="L17" s="15">
        <f t="shared" si="6"/>
        <v>2.3348383277284608</v>
      </c>
      <c r="M17" s="15">
        <f t="shared" si="7"/>
        <v>2.5913229113911713</v>
      </c>
      <c r="N17" s="15">
        <f t="shared" si="8"/>
        <v>2.7623126338329786</v>
      </c>
      <c r="O17" s="15">
        <f t="shared" si="9"/>
        <v>2.933302356274786</v>
      </c>
      <c r="P17" s="15">
        <f t="shared" si="10"/>
        <v>3.1897869399374965</v>
      </c>
      <c r="Q17" s="15">
        <f t="shared" si="11"/>
        <v>3.4462715236002071</v>
      </c>
    </row>
    <row r="18" spans="1:19" x14ac:dyDescent="0.55000000000000004">
      <c r="A18" s="8" t="s">
        <v>29</v>
      </c>
      <c r="B18" s="3" t="s">
        <v>14</v>
      </c>
      <c r="C18" s="16">
        <v>3.2847965738758029</v>
      </c>
      <c r="D18" s="16">
        <v>0.5304505649696758</v>
      </c>
      <c r="E18" s="15">
        <f t="shared" si="0"/>
        <v>2.7543460089061274</v>
      </c>
      <c r="F18" s="15">
        <f t="shared" si="1"/>
        <v>3.0195712913909651</v>
      </c>
      <c r="G18" s="15">
        <f t="shared" si="2"/>
        <v>3.2847965738758029</v>
      </c>
      <c r="H18" s="15">
        <f t="shared" si="3"/>
        <v>3.5500218563606407</v>
      </c>
      <c r="I18" s="15">
        <f t="shared" si="4"/>
        <v>3.8152471388454785</v>
      </c>
      <c r="J18" s="3"/>
      <c r="K18" s="15">
        <f t="shared" si="5"/>
        <v>2.8604361219000625</v>
      </c>
      <c r="L18" s="15">
        <f t="shared" si="6"/>
        <v>3.0195712913909651</v>
      </c>
      <c r="M18" s="15">
        <f t="shared" si="7"/>
        <v>3.1787064608818678</v>
      </c>
      <c r="N18" s="15">
        <f t="shared" si="8"/>
        <v>3.2847965738758029</v>
      </c>
      <c r="O18" s="15">
        <f t="shared" si="9"/>
        <v>3.390886686869738</v>
      </c>
      <c r="P18" s="15">
        <f t="shared" si="10"/>
        <v>3.5500218563606407</v>
      </c>
      <c r="Q18" s="15">
        <f t="shared" si="11"/>
        <v>3.7091570258515434</v>
      </c>
    </row>
    <row r="19" spans="1:19" x14ac:dyDescent="0.55000000000000004">
      <c r="A19" s="12" t="s">
        <v>30</v>
      </c>
      <c r="B19" s="10" t="s">
        <v>14</v>
      </c>
      <c r="C19" s="17">
        <v>2.5503211991434664</v>
      </c>
      <c r="D19" s="17">
        <v>0.80976795783530264</v>
      </c>
      <c r="E19" s="18">
        <f t="shared" si="0"/>
        <v>1.7405532413081639</v>
      </c>
      <c r="F19" s="18">
        <f t="shared" si="1"/>
        <v>2.1454372202258152</v>
      </c>
      <c r="G19" s="18">
        <f t="shared" si="2"/>
        <v>2.5503211991434664</v>
      </c>
      <c r="H19" s="18">
        <f t="shared" si="3"/>
        <v>2.9552051780611177</v>
      </c>
      <c r="I19" s="18">
        <f t="shared" si="4"/>
        <v>3.360089156978769</v>
      </c>
      <c r="J19" s="10"/>
      <c r="K19" s="18">
        <f t="shared" si="5"/>
        <v>1.9025068328752242</v>
      </c>
      <c r="L19" s="18">
        <f t="shared" si="6"/>
        <v>2.1454372202258152</v>
      </c>
      <c r="M19" s="18">
        <f t="shared" si="7"/>
        <v>2.3883676075764058</v>
      </c>
      <c r="N19" s="18">
        <f t="shared" si="8"/>
        <v>2.5503211991434664</v>
      </c>
      <c r="O19" s="18">
        <f t="shared" si="9"/>
        <v>2.7122747907105271</v>
      </c>
      <c r="P19" s="18">
        <f t="shared" si="10"/>
        <v>2.9552051780611177</v>
      </c>
      <c r="Q19" s="18">
        <f t="shared" si="11"/>
        <v>3.1981355654117087</v>
      </c>
    </row>
    <row r="20" spans="1:19" x14ac:dyDescent="0.55000000000000004">
      <c r="A20" s="7" t="s">
        <v>31</v>
      </c>
      <c r="B20" s="3" t="s">
        <v>14</v>
      </c>
      <c r="C20" s="14">
        <v>2.6584978983265914</v>
      </c>
      <c r="D20" s="14">
        <v>0.51262140007024315</v>
      </c>
      <c r="E20" s="15">
        <f t="shared" si="0"/>
        <v>2.1458764982563485</v>
      </c>
      <c r="F20" s="15">
        <f t="shared" si="1"/>
        <v>2.40218719829147</v>
      </c>
      <c r="G20" s="15">
        <f t="shared" si="2"/>
        <v>2.6584978983265914</v>
      </c>
      <c r="H20" s="15">
        <f t="shared" si="3"/>
        <v>2.9148085983617129</v>
      </c>
      <c r="I20" s="15">
        <f t="shared" si="4"/>
        <v>3.1711192983968344</v>
      </c>
      <c r="J20" s="3"/>
      <c r="K20" s="15">
        <f t="shared" si="5"/>
        <v>2.2484007782703967</v>
      </c>
      <c r="L20" s="15">
        <f t="shared" si="6"/>
        <v>2.40218719829147</v>
      </c>
      <c r="M20" s="15">
        <f t="shared" si="7"/>
        <v>2.5559736183125428</v>
      </c>
      <c r="N20" s="15">
        <f t="shared" si="8"/>
        <v>2.6584978983265914</v>
      </c>
      <c r="O20" s="15">
        <f t="shared" si="9"/>
        <v>2.7610221783406401</v>
      </c>
      <c r="P20" s="15">
        <f t="shared" si="10"/>
        <v>2.9148085983617129</v>
      </c>
      <c r="Q20" s="15">
        <f t="shared" si="11"/>
        <v>3.0685950183827861</v>
      </c>
    </row>
    <row r="21" spans="1:19" x14ac:dyDescent="0.55000000000000004">
      <c r="A21" s="7" t="s">
        <v>32</v>
      </c>
      <c r="B21" s="3" t="s">
        <v>14</v>
      </c>
      <c r="C21" s="14">
        <v>2.6991434689507501</v>
      </c>
      <c r="D21" s="14">
        <v>0.49155891413722619</v>
      </c>
      <c r="E21" s="15">
        <f t="shared" ref="E21" si="12">C21-D21</f>
        <v>2.2075845548135238</v>
      </c>
      <c r="F21" s="15">
        <f t="shared" ref="F21" si="13">C21-0.5*D21</f>
        <v>2.4533640118821372</v>
      </c>
      <c r="G21" s="15">
        <f t="shared" ref="G21" si="14">C21</f>
        <v>2.6991434689507501</v>
      </c>
      <c r="H21" s="15">
        <f t="shared" ref="H21" si="15">C21+0.5*D21</f>
        <v>2.944922926019363</v>
      </c>
      <c r="I21" s="15">
        <f t="shared" ref="I21" si="16">C21+D21</f>
        <v>3.1907023830879764</v>
      </c>
      <c r="J21" s="3"/>
      <c r="K21" s="15">
        <f t="shared" ref="K21" si="17">C21-0.8*D21</f>
        <v>2.3058963376409691</v>
      </c>
      <c r="L21" s="15">
        <f t="shared" ref="L21" si="18">C21-0.5*D21</f>
        <v>2.4533640118821372</v>
      </c>
      <c r="M21" s="15">
        <f t="shared" ref="M21" si="19">C21-0.2*D21</f>
        <v>2.6008316861233047</v>
      </c>
      <c r="N21" s="15">
        <f t="shared" ref="N21" si="20">C21</f>
        <v>2.6991434689507501</v>
      </c>
      <c r="O21" s="15">
        <f t="shared" ref="O21" si="21">C21+0.2*D21</f>
        <v>2.7974552517781954</v>
      </c>
      <c r="P21" s="15">
        <f t="shared" ref="P21" si="22">C21+0.5*D21</f>
        <v>2.944922926019363</v>
      </c>
      <c r="Q21" s="15">
        <f t="shared" ref="Q21" si="23">C21+0.8*D21</f>
        <v>3.092390600260531</v>
      </c>
    </row>
    <row r="22" spans="1:19" x14ac:dyDescent="0.55000000000000004">
      <c r="A22" s="8" t="s">
        <v>33</v>
      </c>
      <c r="B22" s="3" t="s">
        <v>14</v>
      </c>
      <c r="C22" s="16">
        <v>2.448251249107781</v>
      </c>
      <c r="D22" s="16">
        <v>0.7554435493735866</v>
      </c>
      <c r="E22" s="15">
        <f t="shared" si="0"/>
        <v>1.6928076997341943</v>
      </c>
      <c r="F22" s="15">
        <f t="shared" si="1"/>
        <v>2.0705294744209879</v>
      </c>
      <c r="G22" s="15">
        <f t="shared" si="2"/>
        <v>2.448251249107781</v>
      </c>
      <c r="H22" s="15">
        <f t="shared" si="3"/>
        <v>2.8259730237945742</v>
      </c>
      <c r="I22" s="15">
        <f t="shared" si="4"/>
        <v>3.2036947984813677</v>
      </c>
      <c r="J22" s="3"/>
      <c r="K22" s="15">
        <f t="shared" si="5"/>
        <v>1.8438964096089117</v>
      </c>
      <c r="L22" s="15">
        <f t="shared" si="6"/>
        <v>2.0705294744209879</v>
      </c>
      <c r="M22" s="15">
        <f t="shared" si="7"/>
        <v>2.2971625392330637</v>
      </c>
      <c r="N22" s="15">
        <f t="shared" si="8"/>
        <v>2.448251249107781</v>
      </c>
      <c r="O22" s="15">
        <f t="shared" si="9"/>
        <v>2.5993399589824984</v>
      </c>
      <c r="P22" s="15">
        <f t="shared" si="10"/>
        <v>2.8259730237945742</v>
      </c>
      <c r="Q22" s="15">
        <f t="shared" si="11"/>
        <v>3.0526060886066504</v>
      </c>
      <c r="S22" s="4"/>
    </row>
    <row r="23" spans="1:19" x14ac:dyDescent="0.55000000000000004">
      <c r="A23" s="8" t="s">
        <v>34</v>
      </c>
      <c r="B23" s="3" t="s">
        <v>14</v>
      </c>
      <c r="C23" s="16">
        <v>2.5681655960028555</v>
      </c>
      <c r="D23" s="16">
        <v>0.64949644056780498</v>
      </c>
      <c r="E23" s="15">
        <f t="shared" si="0"/>
        <v>1.9186691554350506</v>
      </c>
      <c r="F23" s="15">
        <f t="shared" si="1"/>
        <v>2.2434173757189528</v>
      </c>
      <c r="G23" s="15">
        <f t="shared" si="2"/>
        <v>2.5681655960028555</v>
      </c>
      <c r="H23" s="15">
        <f t="shared" si="3"/>
        <v>2.8929138162867583</v>
      </c>
      <c r="I23" s="15">
        <f t="shared" si="4"/>
        <v>3.2176620365706605</v>
      </c>
      <c r="J23" s="3"/>
      <c r="K23" s="15">
        <f t="shared" si="5"/>
        <v>2.0485684435486116</v>
      </c>
      <c r="L23" s="15">
        <f t="shared" si="6"/>
        <v>2.2434173757189528</v>
      </c>
      <c r="M23" s="15">
        <f t="shared" si="7"/>
        <v>2.4382663078892945</v>
      </c>
      <c r="N23" s="15">
        <f t="shared" si="8"/>
        <v>2.5681655960028555</v>
      </c>
      <c r="O23" s="15">
        <f t="shared" si="9"/>
        <v>2.6980648841164165</v>
      </c>
      <c r="P23" s="15">
        <f t="shared" si="10"/>
        <v>2.8929138162867583</v>
      </c>
      <c r="Q23" s="15">
        <f t="shared" si="11"/>
        <v>3.0877627484570995</v>
      </c>
    </row>
    <row r="24" spans="1:19" x14ac:dyDescent="0.55000000000000004">
      <c r="A24" s="8" t="s">
        <v>35</v>
      </c>
      <c r="B24" s="3" t="s">
        <v>14</v>
      </c>
      <c r="C24" s="16">
        <v>3.064953604568168</v>
      </c>
      <c r="D24" s="16">
        <v>0.75129322076357452</v>
      </c>
      <c r="E24" s="15">
        <f t="shared" si="0"/>
        <v>2.3136603838045935</v>
      </c>
      <c r="F24" s="15">
        <f t="shared" si="1"/>
        <v>2.6893069941863805</v>
      </c>
      <c r="G24" s="15">
        <f t="shared" si="2"/>
        <v>3.064953604568168</v>
      </c>
      <c r="H24" s="15">
        <f t="shared" si="3"/>
        <v>3.4406002149499555</v>
      </c>
      <c r="I24" s="15">
        <f t="shared" si="4"/>
        <v>3.8162468253317425</v>
      </c>
      <c r="J24" s="3"/>
      <c r="K24" s="15">
        <f t="shared" si="5"/>
        <v>2.4639190279573082</v>
      </c>
      <c r="L24" s="15">
        <f t="shared" si="6"/>
        <v>2.6893069941863805</v>
      </c>
      <c r="M24" s="15">
        <f t="shared" si="7"/>
        <v>2.9146949604154533</v>
      </c>
      <c r="N24" s="15">
        <f t="shared" si="8"/>
        <v>3.064953604568168</v>
      </c>
      <c r="O24" s="15">
        <f t="shared" si="9"/>
        <v>3.2152122487208827</v>
      </c>
      <c r="P24" s="15">
        <f t="shared" si="10"/>
        <v>3.4406002149499555</v>
      </c>
      <c r="Q24" s="15">
        <f t="shared" si="11"/>
        <v>3.6659881811790278</v>
      </c>
    </row>
    <row r="25" spans="1:19" x14ac:dyDescent="0.55000000000000004">
      <c r="A25" s="8" t="s">
        <v>36</v>
      </c>
      <c r="B25" s="3" t="s">
        <v>14</v>
      </c>
      <c r="C25" s="16">
        <v>2.6338329764453974</v>
      </c>
      <c r="D25" s="16">
        <v>0.7839394286788105</v>
      </c>
      <c r="E25" s="15">
        <f t="shared" si="0"/>
        <v>1.849893547766587</v>
      </c>
      <c r="F25" s="15">
        <f t="shared" si="1"/>
        <v>2.241863262105992</v>
      </c>
      <c r="G25" s="15">
        <f t="shared" si="2"/>
        <v>2.6338329764453974</v>
      </c>
      <c r="H25" s="15">
        <f t="shared" si="3"/>
        <v>3.0258026907848028</v>
      </c>
      <c r="I25" s="15">
        <f t="shared" si="4"/>
        <v>3.4177724051242078</v>
      </c>
      <c r="J25" s="3"/>
      <c r="K25" s="15">
        <f t="shared" si="5"/>
        <v>2.0066814335023491</v>
      </c>
      <c r="L25" s="15">
        <f t="shared" si="6"/>
        <v>2.241863262105992</v>
      </c>
      <c r="M25" s="15">
        <f t="shared" si="7"/>
        <v>2.4770450907096353</v>
      </c>
      <c r="N25" s="15">
        <f t="shared" si="8"/>
        <v>2.6338329764453974</v>
      </c>
      <c r="O25" s="15">
        <f t="shared" si="9"/>
        <v>2.7906208621811595</v>
      </c>
      <c r="P25" s="15">
        <f t="shared" si="10"/>
        <v>3.0258026907848028</v>
      </c>
      <c r="Q25" s="15">
        <f t="shared" si="11"/>
        <v>3.2609845193884457</v>
      </c>
    </row>
    <row r="26" spans="1:19" x14ac:dyDescent="0.55000000000000004">
      <c r="A26" s="8" t="s">
        <v>37</v>
      </c>
      <c r="B26" s="3" t="s">
        <v>14</v>
      </c>
      <c r="C26" s="16">
        <v>2.7152034261241971</v>
      </c>
      <c r="D26" s="16">
        <v>0.66345767396153565</v>
      </c>
      <c r="E26" s="15">
        <f t="shared" si="0"/>
        <v>2.0517457521626614</v>
      </c>
      <c r="F26" s="15">
        <f t="shared" si="1"/>
        <v>2.3834745891434292</v>
      </c>
      <c r="G26" s="15">
        <f t="shared" si="2"/>
        <v>2.7152034261241971</v>
      </c>
      <c r="H26" s="15">
        <f t="shared" si="3"/>
        <v>3.0469322631049649</v>
      </c>
      <c r="I26" s="15">
        <f t="shared" si="4"/>
        <v>3.3786611000857327</v>
      </c>
      <c r="J26" s="3"/>
      <c r="K26" s="15">
        <f t="shared" si="5"/>
        <v>2.1844372869549686</v>
      </c>
      <c r="L26" s="15">
        <f t="shared" si="6"/>
        <v>2.3834745891434292</v>
      </c>
      <c r="M26" s="15">
        <f t="shared" si="7"/>
        <v>2.5825118913318899</v>
      </c>
      <c r="N26" s="15">
        <f t="shared" si="8"/>
        <v>2.7152034261241971</v>
      </c>
      <c r="O26" s="15">
        <f t="shared" si="9"/>
        <v>2.8478949609165043</v>
      </c>
      <c r="P26" s="15">
        <f t="shared" si="10"/>
        <v>3.0469322631049649</v>
      </c>
      <c r="Q26" s="15">
        <f t="shared" si="11"/>
        <v>3.2459695652934255</v>
      </c>
    </row>
    <row r="27" spans="1:19" x14ac:dyDescent="0.55000000000000004">
      <c r="A27" s="8" t="s">
        <v>38</v>
      </c>
      <c r="B27" s="3" t="s">
        <v>14</v>
      </c>
      <c r="C27" s="16">
        <v>2.9336188436830821</v>
      </c>
      <c r="D27" s="16">
        <v>0.92757261339506369</v>
      </c>
      <c r="E27" s="15">
        <f t="shared" si="0"/>
        <v>2.0060462302880184</v>
      </c>
      <c r="F27" s="15">
        <f t="shared" si="1"/>
        <v>2.4698325369855505</v>
      </c>
      <c r="G27" s="15">
        <f t="shared" si="2"/>
        <v>2.9336188436830821</v>
      </c>
      <c r="H27" s="15">
        <f t="shared" si="3"/>
        <v>3.3974051503806137</v>
      </c>
      <c r="I27" s="15">
        <f t="shared" si="4"/>
        <v>3.8611914570781458</v>
      </c>
      <c r="J27" s="3"/>
      <c r="K27" s="15">
        <f t="shared" si="5"/>
        <v>2.1915607529670309</v>
      </c>
      <c r="L27" s="15">
        <f t="shared" si="6"/>
        <v>2.4698325369855505</v>
      </c>
      <c r="M27" s="15">
        <f t="shared" si="7"/>
        <v>2.7481043210040692</v>
      </c>
      <c r="N27" s="15">
        <f t="shared" si="8"/>
        <v>2.9336188436830821</v>
      </c>
      <c r="O27" s="15">
        <f t="shared" si="9"/>
        <v>3.119133366362095</v>
      </c>
      <c r="P27" s="15">
        <f t="shared" si="10"/>
        <v>3.3974051503806137</v>
      </c>
      <c r="Q27" s="15">
        <f t="shared" si="11"/>
        <v>3.6756769343991333</v>
      </c>
    </row>
    <row r="28" spans="1:19" x14ac:dyDescent="0.55000000000000004">
      <c r="A28" s="8" t="s">
        <v>39</v>
      </c>
      <c r="B28" s="3" t="s">
        <v>14</v>
      </c>
      <c r="C28" s="16">
        <v>2.5096359743040666</v>
      </c>
      <c r="D28" s="16">
        <v>0.81127600193836535</v>
      </c>
      <c r="E28" s="15">
        <f t="shared" si="0"/>
        <v>1.6983599723657012</v>
      </c>
      <c r="F28" s="15">
        <f t="shared" si="1"/>
        <v>2.1039979733348839</v>
      </c>
      <c r="G28" s="15">
        <f t="shared" si="2"/>
        <v>2.5096359743040666</v>
      </c>
      <c r="H28" s="15">
        <f t="shared" si="3"/>
        <v>2.9152739752732493</v>
      </c>
      <c r="I28" s="15">
        <f t="shared" si="4"/>
        <v>3.320911976242432</v>
      </c>
      <c r="J28" s="3"/>
      <c r="K28" s="15">
        <f t="shared" si="5"/>
        <v>1.8606151727533744</v>
      </c>
      <c r="L28" s="15">
        <f t="shared" si="6"/>
        <v>2.1039979733348839</v>
      </c>
      <c r="M28" s="15">
        <f t="shared" si="7"/>
        <v>2.3473807739163934</v>
      </c>
      <c r="N28" s="15">
        <f t="shared" si="8"/>
        <v>2.5096359743040666</v>
      </c>
      <c r="O28" s="15">
        <f t="shared" si="9"/>
        <v>2.6718911746917398</v>
      </c>
      <c r="P28" s="15">
        <f t="shared" si="10"/>
        <v>2.9152739752732493</v>
      </c>
      <c r="Q28" s="15">
        <f t="shared" si="11"/>
        <v>3.1586567758547588</v>
      </c>
    </row>
    <row r="29" spans="1:19" x14ac:dyDescent="0.55000000000000004">
      <c r="A29" s="8" t="s">
        <v>40</v>
      </c>
      <c r="B29" s="3" t="s">
        <v>14</v>
      </c>
      <c r="C29" s="16">
        <v>2.873661670235546</v>
      </c>
      <c r="D29" s="16">
        <v>0.80174974762672824</v>
      </c>
      <c r="E29" s="15">
        <f t="shared" si="0"/>
        <v>2.0719119226088178</v>
      </c>
      <c r="F29" s="15">
        <f t="shared" si="1"/>
        <v>2.4727867964221817</v>
      </c>
      <c r="G29" s="15">
        <f t="shared" si="2"/>
        <v>2.873661670235546</v>
      </c>
      <c r="H29" s="15">
        <f t="shared" si="3"/>
        <v>3.2745365440489103</v>
      </c>
      <c r="I29" s="15">
        <f t="shared" si="4"/>
        <v>3.6754114178622741</v>
      </c>
      <c r="J29" s="3"/>
      <c r="K29" s="15">
        <f t="shared" si="5"/>
        <v>2.2322618721341634</v>
      </c>
      <c r="L29" s="15">
        <f t="shared" si="6"/>
        <v>2.4727867964221817</v>
      </c>
      <c r="M29" s="15">
        <f t="shared" si="7"/>
        <v>2.7133117207102004</v>
      </c>
      <c r="N29" s="15">
        <f t="shared" si="8"/>
        <v>2.873661670235546</v>
      </c>
      <c r="O29" s="15">
        <f t="shared" si="9"/>
        <v>3.0340116197608915</v>
      </c>
      <c r="P29" s="15">
        <f t="shared" si="10"/>
        <v>3.2745365440489103</v>
      </c>
      <c r="Q29" s="15">
        <f t="shared" si="11"/>
        <v>3.5150614683369286</v>
      </c>
    </row>
    <row r="30" spans="1:19" x14ac:dyDescent="0.55000000000000004">
      <c r="A30" s="8" t="s">
        <v>41</v>
      </c>
      <c r="B30" s="3" t="s">
        <v>14</v>
      </c>
      <c r="C30" s="16">
        <v>2.5781584582441126</v>
      </c>
      <c r="D30" s="16">
        <v>0.83883377078463883</v>
      </c>
      <c r="E30" s="15">
        <f t="shared" si="0"/>
        <v>1.7393246874594737</v>
      </c>
      <c r="F30" s="15">
        <f t="shared" si="1"/>
        <v>2.1587415728517931</v>
      </c>
      <c r="G30" s="15">
        <f t="shared" si="2"/>
        <v>2.5781584582441126</v>
      </c>
      <c r="H30" s="15">
        <f t="shared" si="3"/>
        <v>2.9975753436364321</v>
      </c>
      <c r="I30" s="15">
        <f t="shared" si="4"/>
        <v>3.4169922290287515</v>
      </c>
      <c r="J30" s="3"/>
      <c r="K30" s="15">
        <f t="shared" si="5"/>
        <v>1.9070914416164015</v>
      </c>
      <c r="L30" s="15">
        <f t="shared" si="6"/>
        <v>2.1587415728517931</v>
      </c>
      <c r="M30" s="15">
        <f t="shared" si="7"/>
        <v>2.4103917040871847</v>
      </c>
      <c r="N30" s="15">
        <f t="shared" si="8"/>
        <v>2.5781584582441126</v>
      </c>
      <c r="O30" s="15">
        <f t="shared" si="9"/>
        <v>2.7459252124010405</v>
      </c>
      <c r="P30" s="15">
        <f t="shared" si="10"/>
        <v>2.9975753436364321</v>
      </c>
      <c r="Q30" s="15">
        <f t="shared" si="11"/>
        <v>3.2492254748718237</v>
      </c>
    </row>
    <row r="31" spans="1:19" x14ac:dyDescent="0.55000000000000004">
      <c r="A31" s="12" t="s">
        <v>42</v>
      </c>
      <c r="B31" s="10" t="s">
        <v>14</v>
      </c>
      <c r="C31" s="17">
        <v>2.6659528907922918</v>
      </c>
      <c r="D31" s="17">
        <v>0.79414251940290925</v>
      </c>
      <c r="E31" s="18">
        <f t="shared" si="0"/>
        <v>1.8718103713893826</v>
      </c>
      <c r="F31" s="18">
        <f t="shared" si="1"/>
        <v>2.2688816310908373</v>
      </c>
      <c r="G31" s="18">
        <f t="shared" si="2"/>
        <v>2.6659528907922918</v>
      </c>
      <c r="H31" s="18">
        <f t="shared" si="3"/>
        <v>3.0630241504937463</v>
      </c>
      <c r="I31" s="18">
        <f t="shared" si="4"/>
        <v>3.4600954101952013</v>
      </c>
      <c r="J31" s="10"/>
      <c r="K31" s="18">
        <f t="shared" si="5"/>
        <v>2.0306388752699642</v>
      </c>
      <c r="L31" s="18">
        <f t="shared" si="6"/>
        <v>2.2688816310908373</v>
      </c>
      <c r="M31" s="18">
        <f t="shared" si="7"/>
        <v>2.5071243869117099</v>
      </c>
      <c r="N31" s="18">
        <f t="shared" si="8"/>
        <v>2.6659528907922918</v>
      </c>
      <c r="O31" s="18">
        <f t="shared" si="9"/>
        <v>2.8247813946728737</v>
      </c>
      <c r="P31" s="18">
        <f t="shared" si="10"/>
        <v>3.0630241504937463</v>
      </c>
      <c r="Q31" s="18">
        <f t="shared" si="11"/>
        <v>3.3012669063146194</v>
      </c>
    </row>
    <row r="32" spans="1:19" x14ac:dyDescent="0.55000000000000004">
      <c r="A32" s="7" t="s">
        <v>16</v>
      </c>
      <c r="B32" s="3" t="s">
        <v>14</v>
      </c>
      <c r="C32" s="14">
        <v>2.4484551850718899</v>
      </c>
      <c r="D32" s="14">
        <v>0.5759307957186679</v>
      </c>
      <c r="E32" s="15">
        <f t="shared" si="0"/>
        <v>1.872524389353222</v>
      </c>
      <c r="F32" s="15">
        <f t="shared" si="1"/>
        <v>2.1604897872125557</v>
      </c>
      <c r="G32" s="15">
        <f t="shared" si="2"/>
        <v>2.4484551850718899</v>
      </c>
      <c r="H32" s="15">
        <f t="shared" si="3"/>
        <v>2.736420582931224</v>
      </c>
      <c r="I32" s="15">
        <f t="shared" si="4"/>
        <v>3.0243859807905578</v>
      </c>
      <c r="J32" s="3"/>
      <c r="K32" s="15">
        <f t="shared" si="5"/>
        <v>1.9877105484969555</v>
      </c>
      <c r="L32" s="15">
        <f t="shared" si="6"/>
        <v>2.1604897872125557</v>
      </c>
      <c r="M32" s="15">
        <f t="shared" si="7"/>
        <v>2.3332690259281561</v>
      </c>
      <c r="N32" s="15">
        <f t="shared" si="8"/>
        <v>2.4484551850718899</v>
      </c>
      <c r="O32" s="15">
        <f t="shared" si="9"/>
        <v>2.5636413442156236</v>
      </c>
      <c r="P32" s="15">
        <f t="shared" si="10"/>
        <v>2.736420582931224</v>
      </c>
      <c r="Q32" s="15">
        <f t="shared" si="11"/>
        <v>2.9091998216468244</v>
      </c>
    </row>
    <row r="33" spans="1:17" x14ac:dyDescent="0.55000000000000004">
      <c r="A33" s="8" t="s">
        <v>43</v>
      </c>
      <c r="B33" s="3" t="s">
        <v>14</v>
      </c>
      <c r="C33" s="16">
        <v>2.6766595289079236</v>
      </c>
      <c r="D33" s="16">
        <v>0.7356285287619917</v>
      </c>
      <c r="E33" s="15">
        <f t="shared" si="0"/>
        <v>1.9410310001459319</v>
      </c>
      <c r="F33" s="15">
        <f t="shared" si="1"/>
        <v>2.3088452645269277</v>
      </c>
      <c r="G33" s="15">
        <f t="shared" si="2"/>
        <v>2.6766595289079236</v>
      </c>
      <c r="H33" s="15">
        <f t="shared" si="3"/>
        <v>3.0444737932889194</v>
      </c>
      <c r="I33" s="15">
        <f t="shared" si="4"/>
        <v>3.4122880576699153</v>
      </c>
      <c r="J33" s="3"/>
      <c r="K33" s="15">
        <f t="shared" si="5"/>
        <v>2.0881567058983301</v>
      </c>
      <c r="L33" s="15">
        <f t="shared" si="6"/>
        <v>2.3088452645269277</v>
      </c>
      <c r="M33" s="15">
        <f t="shared" si="7"/>
        <v>2.5295338231555253</v>
      </c>
      <c r="N33" s="15">
        <f t="shared" si="8"/>
        <v>2.6766595289079236</v>
      </c>
      <c r="O33" s="15">
        <f t="shared" si="9"/>
        <v>2.8237852346603218</v>
      </c>
      <c r="P33" s="15">
        <f t="shared" si="10"/>
        <v>3.0444737932889194</v>
      </c>
      <c r="Q33" s="15">
        <f t="shared" si="11"/>
        <v>3.265162351917517</v>
      </c>
    </row>
    <row r="34" spans="1:17" x14ac:dyDescent="0.55000000000000004">
      <c r="A34" s="8" t="s">
        <v>44</v>
      </c>
      <c r="B34" s="3" t="s">
        <v>14</v>
      </c>
      <c r="C34" s="16">
        <v>2.462526766595289</v>
      </c>
      <c r="D34" s="16">
        <v>0.82619950309668244</v>
      </c>
      <c r="E34" s="15">
        <f t="shared" si="0"/>
        <v>1.6363272634986066</v>
      </c>
      <c r="F34" s="15">
        <f t="shared" si="1"/>
        <v>2.0494270150469478</v>
      </c>
      <c r="G34" s="15">
        <f t="shared" si="2"/>
        <v>2.462526766595289</v>
      </c>
      <c r="H34" s="15">
        <f t="shared" si="3"/>
        <v>2.8756265181436302</v>
      </c>
      <c r="I34" s="15">
        <f t="shared" si="4"/>
        <v>3.2887262696919715</v>
      </c>
      <c r="J34" s="3"/>
      <c r="K34" s="15">
        <f t="shared" si="5"/>
        <v>1.8015671641179432</v>
      </c>
      <c r="L34" s="15">
        <f t="shared" si="6"/>
        <v>2.0494270150469478</v>
      </c>
      <c r="M34" s="15">
        <f t="shared" si="7"/>
        <v>2.2972868659759524</v>
      </c>
      <c r="N34" s="15">
        <f t="shared" si="8"/>
        <v>2.462526766595289</v>
      </c>
      <c r="O34" s="15">
        <f t="shared" si="9"/>
        <v>2.6277666672146256</v>
      </c>
      <c r="P34" s="15">
        <f t="shared" si="10"/>
        <v>2.8756265181436302</v>
      </c>
      <c r="Q34" s="15">
        <f t="shared" si="11"/>
        <v>3.1234863690726349</v>
      </c>
    </row>
    <row r="35" spans="1:17" x14ac:dyDescent="0.55000000000000004">
      <c r="A35" s="8" t="s">
        <v>45</v>
      </c>
      <c r="B35" s="3" t="s">
        <v>14</v>
      </c>
      <c r="C35" s="16">
        <v>2.385438972162742</v>
      </c>
      <c r="D35" s="16">
        <v>0.80318703294700922</v>
      </c>
      <c r="E35" s="15">
        <f t="shared" si="0"/>
        <v>1.5822519392157328</v>
      </c>
      <c r="F35" s="15">
        <f t="shared" si="1"/>
        <v>1.9838454556892375</v>
      </c>
      <c r="G35" s="15">
        <f t="shared" si="2"/>
        <v>2.385438972162742</v>
      </c>
      <c r="H35" s="15">
        <f t="shared" si="3"/>
        <v>2.7870324886362465</v>
      </c>
      <c r="I35" s="15">
        <f t="shared" si="4"/>
        <v>3.188626005109751</v>
      </c>
      <c r="J35" s="3"/>
      <c r="K35" s="15">
        <f t="shared" si="5"/>
        <v>1.7428893458051347</v>
      </c>
      <c r="L35" s="15">
        <f t="shared" si="6"/>
        <v>1.9838454556892375</v>
      </c>
      <c r="M35" s="15">
        <f t="shared" si="7"/>
        <v>2.2248015655733404</v>
      </c>
      <c r="N35" s="15">
        <f t="shared" si="8"/>
        <v>2.385438972162742</v>
      </c>
      <c r="O35" s="15">
        <f t="shared" si="9"/>
        <v>2.5460763787521437</v>
      </c>
      <c r="P35" s="15">
        <f t="shared" si="10"/>
        <v>2.7870324886362465</v>
      </c>
      <c r="Q35" s="15">
        <f t="shared" si="11"/>
        <v>3.0279885985203494</v>
      </c>
    </row>
    <row r="36" spans="1:17" x14ac:dyDescent="0.55000000000000004">
      <c r="A36" s="8" t="s">
        <v>46</v>
      </c>
      <c r="B36" s="3" t="s">
        <v>14</v>
      </c>
      <c r="C36" s="16">
        <v>2.4111349036402556</v>
      </c>
      <c r="D36" s="16">
        <v>0.7930249828302105</v>
      </c>
      <c r="E36" s="15">
        <f t="shared" si="0"/>
        <v>1.6181099208100451</v>
      </c>
      <c r="F36" s="15">
        <f t="shared" si="1"/>
        <v>2.0146224122251501</v>
      </c>
      <c r="G36" s="15">
        <f t="shared" si="2"/>
        <v>2.4111349036402556</v>
      </c>
      <c r="H36" s="15">
        <f t="shared" si="3"/>
        <v>2.8076473950553611</v>
      </c>
      <c r="I36" s="15">
        <f t="shared" si="4"/>
        <v>3.2041598864704661</v>
      </c>
      <c r="J36" s="3"/>
      <c r="K36" s="15">
        <f t="shared" si="5"/>
        <v>1.7767149173760872</v>
      </c>
      <c r="L36" s="15">
        <f t="shared" si="6"/>
        <v>2.0146224122251501</v>
      </c>
      <c r="M36" s="15">
        <f t="shared" si="7"/>
        <v>2.2525299070742135</v>
      </c>
      <c r="N36" s="15">
        <f t="shared" si="8"/>
        <v>2.4111349036402556</v>
      </c>
      <c r="O36" s="15">
        <f t="shared" si="9"/>
        <v>2.5697399002062977</v>
      </c>
      <c r="P36" s="15">
        <f t="shared" si="10"/>
        <v>2.8076473950553611</v>
      </c>
      <c r="Q36" s="15">
        <f t="shared" si="11"/>
        <v>3.045554889904424</v>
      </c>
    </row>
    <row r="37" spans="1:17" x14ac:dyDescent="0.55000000000000004">
      <c r="A37" s="8" t="s">
        <v>47</v>
      </c>
      <c r="B37" s="3" t="s">
        <v>14</v>
      </c>
      <c r="C37" s="16">
        <v>2.8137044967880076</v>
      </c>
      <c r="D37" s="16">
        <v>0.71283796475258765</v>
      </c>
      <c r="E37" s="15">
        <f t="shared" si="0"/>
        <v>2.1008665320354201</v>
      </c>
      <c r="F37" s="15">
        <f t="shared" si="1"/>
        <v>2.4572855144117138</v>
      </c>
      <c r="G37" s="15">
        <f t="shared" si="2"/>
        <v>2.8137044967880076</v>
      </c>
      <c r="H37" s="15">
        <f t="shared" si="3"/>
        <v>3.1701234791643014</v>
      </c>
      <c r="I37" s="15">
        <f t="shared" si="4"/>
        <v>3.5265424615405951</v>
      </c>
      <c r="J37" s="3"/>
      <c r="K37" s="15">
        <f t="shared" si="5"/>
        <v>2.2434341249859373</v>
      </c>
      <c r="L37" s="15">
        <f t="shared" si="6"/>
        <v>2.4572855144117138</v>
      </c>
      <c r="M37" s="15">
        <f t="shared" si="7"/>
        <v>2.6711369038374899</v>
      </c>
      <c r="N37" s="15">
        <f t="shared" si="8"/>
        <v>2.8137044967880076</v>
      </c>
      <c r="O37" s="15">
        <f t="shared" si="9"/>
        <v>2.9562720897385253</v>
      </c>
      <c r="P37" s="15">
        <f t="shared" si="10"/>
        <v>3.1701234791643014</v>
      </c>
      <c r="Q37" s="15">
        <f t="shared" si="11"/>
        <v>3.3839748685900779</v>
      </c>
    </row>
    <row r="38" spans="1:17" x14ac:dyDescent="0.55000000000000004">
      <c r="A38" s="8" t="s">
        <v>48</v>
      </c>
      <c r="B38" s="3" t="s">
        <v>14</v>
      </c>
      <c r="C38" s="16">
        <v>2.2933618843683101</v>
      </c>
      <c r="D38" s="16">
        <v>0.80076334536633154</v>
      </c>
      <c r="E38" s="15">
        <f t="shared" si="0"/>
        <v>1.4925985390019787</v>
      </c>
      <c r="F38" s="15">
        <f t="shared" si="1"/>
        <v>1.8929802116851444</v>
      </c>
      <c r="G38" s="15">
        <f t="shared" si="2"/>
        <v>2.2933618843683101</v>
      </c>
      <c r="H38" s="15">
        <f t="shared" si="3"/>
        <v>2.6937435570514761</v>
      </c>
      <c r="I38" s="15">
        <f t="shared" si="4"/>
        <v>3.0941252297346415</v>
      </c>
      <c r="J38" s="3"/>
      <c r="K38" s="15">
        <f t="shared" si="5"/>
        <v>1.6527512080752449</v>
      </c>
      <c r="L38" s="15">
        <f t="shared" si="6"/>
        <v>1.8929802116851444</v>
      </c>
      <c r="M38" s="15">
        <f t="shared" si="7"/>
        <v>2.1332092152950439</v>
      </c>
      <c r="N38" s="15">
        <f t="shared" si="8"/>
        <v>2.2933618843683101</v>
      </c>
      <c r="O38" s="15">
        <f t="shared" si="9"/>
        <v>2.4535145534415763</v>
      </c>
      <c r="P38" s="15">
        <f t="shared" si="10"/>
        <v>2.6937435570514761</v>
      </c>
      <c r="Q38" s="15">
        <f t="shared" si="11"/>
        <v>2.9339725606613754</v>
      </c>
    </row>
    <row r="39" spans="1:17" x14ac:dyDescent="0.55000000000000004">
      <c r="A39" s="12" t="s">
        <v>49</v>
      </c>
      <c r="B39" s="10" t="s">
        <v>14</v>
      </c>
      <c r="C39" s="17">
        <v>2.0963597430406842</v>
      </c>
      <c r="D39" s="17">
        <v>0.85500773226828775</v>
      </c>
      <c r="E39" s="18">
        <f t="shared" si="0"/>
        <v>1.2413520107723963</v>
      </c>
      <c r="F39" s="18">
        <f t="shared" si="1"/>
        <v>1.6688558769065402</v>
      </c>
      <c r="G39" s="18">
        <f t="shared" si="2"/>
        <v>2.0963597430406842</v>
      </c>
      <c r="H39" s="18">
        <f t="shared" si="3"/>
        <v>2.5238636091748279</v>
      </c>
      <c r="I39" s="18">
        <f t="shared" si="4"/>
        <v>2.951367475308972</v>
      </c>
      <c r="J39" s="10"/>
      <c r="K39" s="18">
        <f t="shared" si="5"/>
        <v>1.4123535572260539</v>
      </c>
      <c r="L39" s="18">
        <f t="shared" si="6"/>
        <v>1.6688558769065402</v>
      </c>
      <c r="M39" s="18">
        <f t="shared" si="7"/>
        <v>1.9253581965870266</v>
      </c>
      <c r="N39" s="18">
        <f t="shared" si="8"/>
        <v>2.0963597430406842</v>
      </c>
      <c r="O39" s="18">
        <f t="shared" si="9"/>
        <v>2.2673612894943416</v>
      </c>
      <c r="P39" s="18">
        <f t="shared" si="10"/>
        <v>2.5238636091748279</v>
      </c>
      <c r="Q39" s="18">
        <f t="shared" si="11"/>
        <v>2.7803659288553142</v>
      </c>
    </row>
    <row r="40" spans="1:17" x14ac:dyDescent="0.55000000000000004">
      <c r="A40" s="7" t="s">
        <v>50</v>
      </c>
      <c r="B40" s="3" t="s">
        <v>14</v>
      </c>
      <c r="C40" s="15">
        <v>2.9257673090649527</v>
      </c>
      <c r="D40" s="15">
        <v>0.63247971412035142</v>
      </c>
      <c r="E40" s="15">
        <f t="shared" si="0"/>
        <v>2.2932875949446014</v>
      </c>
      <c r="F40" s="15">
        <f t="shared" si="1"/>
        <v>2.6095274520047771</v>
      </c>
      <c r="G40" s="15">
        <f t="shared" si="2"/>
        <v>2.9257673090649527</v>
      </c>
      <c r="H40" s="15">
        <f t="shared" si="3"/>
        <v>3.2420071661251284</v>
      </c>
      <c r="I40" s="15">
        <f t="shared" si="4"/>
        <v>3.5582470231853041</v>
      </c>
      <c r="J40" s="3"/>
      <c r="K40" s="15">
        <f t="shared" si="5"/>
        <v>2.4197835377686716</v>
      </c>
      <c r="L40" s="15">
        <f t="shared" si="6"/>
        <v>2.6095274520047771</v>
      </c>
      <c r="M40" s="15">
        <f t="shared" si="7"/>
        <v>2.7992713662408826</v>
      </c>
      <c r="N40" s="15">
        <f t="shared" si="8"/>
        <v>2.9257673090649527</v>
      </c>
      <c r="O40" s="15">
        <f t="shared" si="9"/>
        <v>3.0522632518890229</v>
      </c>
      <c r="P40" s="15">
        <f t="shared" si="10"/>
        <v>3.2420071661251284</v>
      </c>
      <c r="Q40" s="15">
        <f t="shared" si="11"/>
        <v>3.4317510803612339</v>
      </c>
    </row>
    <row r="41" spans="1:17" x14ac:dyDescent="0.55000000000000004">
      <c r="A41" s="8" t="s">
        <v>51</v>
      </c>
      <c r="B41" s="3" t="s">
        <v>14</v>
      </c>
      <c r="C41" s="16">
        <v>2.1598857958601001</v>
      </c>
      <c r="D41" s="16">
        <v>0.77091822719034786</v>
      </c>
      <c r="E41" s="15">
        <f t="shared" si="0"/>
        <v>1.3889675686697522</v>
      </c>
      <c r="F41" s="15">
        <f t="shared" si="1"/>
        <v>1.7744266822649262</v>
      </c>
      <c r="G41" s="15">
        <f t="shared" si="2"/>
        <v>2.1598857958601001</v>
      </c>
      <c r="H41" s="15">
        <f t="shared" si="3"/>
        <v>2.5453449094552738</v>
      </c>
      <c r="I41" s="15">
        <f t="shared" si="4"/>
        <v>2.930804023050448</v>
      </c>
      <c r="J41" s="3"/>
      <c r="K41" s="15">
        <f t="shared" si="5"/>
        <v>1.5431512141078216</v>
      </c>
      <c r="L41" s="15">
        <f t="shared" si="6"/>
        <v>1.7744266822649262</v>
      </c>
      <c r="M41" s="15">
        <f t="shared" si="7"/>
        <v>2.0057021504220307</v>
      </c>
      <c r="N41" s="15">
        <f t="shared" si="8"/>
        <v>2.1598857958601001</v>
      </c>
      <c r="O41" s="15">
        <f t="shared" si="9"/>
        <v>2.3140694412981695</v>
      </c>
      <c r="P41" s="15">
        <f t="shared" si="10"/>
        <v>2.5453449094552738</v>
      </c>
      <c r="Q41" s="15">
        <f t="shared" si="11"/>
        <v>2.7766203776123786</v>
      </c>
    </row>
    <row r="42" spans="1:17" x14ac:dyDescent="0.55000000000000004">
      <c r="A42" s="8" t="s">
        <v>52</v>
      </c>
      <c r="B42" s="3" t="s">
        <v>14</v>
      </c>
      <c r="C42" s="16">
        <v>3.0278372591006457</v>
      </c>
      <c r="D42" s="16">
        <v>0.82834602608635322</v>
      </c>
      <c r="E42" s="15">
        <f t="shared" si="0"/>
        <v>2.1994912330142924</v>
      </c>
      <c r="F42" s="15">
        <f t="shared" si="1"/>
        <v>2.6136642460574691</v>
      </c>
      <c r="G42" s="15">
        <f t="shared" si="2"/>
        <v>3.0278372591006457</v>
      </c>
      <c r="H42" s="15">
        <f t="shared" si="3"/>
        <v>3.4420102721438224</v>
      </c>
      <c r="I42" s="15">
        <f t="shared" si="4"/>
        <v>3.856183285186999</v>
      </c>
      <c r="J42" s="3"/>
      <c r="K42" s="15">
        <f t="shared" si="5"/>
        <v>2.365160438231563</v>
      </c>
      <c r="L42" s="15">
        <f t="shared" si="6"/>
        <v>2.6136642460574691</v>
      </c>
      <c r="M42" s="15">
        <f t="shared" si="7"/>
        <v>2.8621680538833751</v>
      </c>
      <c r="N42" s="15">
        <f t="shared" si="8"/>
        <v>3.0278372591006457</v>
      </c>
      <c r="O42" s="15">
        <f t="shared" si="9"/>
        <v>3.1935064643179163</v>
      </c>
      <c r="P42" s="15">
        <f t="shared" si="10"/>
        <v>3.4420102721438224</v>
      </c>
      <c r="Q42" s="15">
        <f t="shared" si="11"/>
        <v>3.6905140799697285</v>
      </c>
    </row>
    <row r="43" spans="1:17" x14ac:dyDescent="0.55000000000000004">
      <c r="A43" s="8" t="s">
        <v>53</v>
      </c>
      <c r="B43" s="3" t="s">
        <v>14</v>
      </c>
      <c r="C43" s="16">
        <v>2.8900785153461817</v>
      </c>
      <c r="D43" s="16">
        <v>0.82682959567189829</v>
      </c>
      <c r="E43" s="15">
        <f t="shared" si="0"/>
        <v>2.0632489196742831</v>
      </c>
      <c r="F43" s="15">
        <f t="shared" si="1"/>
        <v>2.4766637175102324</v>
      </c>
      <c r="G43" s="15">
        <f t="shared" si="2"/>
        <v>2.8900785153461817</v>
      </c>
      <c r="H43" s="15">
        <f t="shared" si="3"/>
        <v>3.3034933131821309</v>
      </c>
      <c r="I43" s="15">
        <f t="shared" si="4"/>
        <v>3.7169081110180802</v>
      </c>
      <c r="J43" s="3"/>
      <c r="K43" s="15">
        <f t="shared" si="5"/>
        <v>2.2286148388086628</v>
      </c>
      <c r="L43" s="15">
        <f t="shared" si="6"/>
        <v>2.4766637175102324</v>
      </c>
      <c r="M43" s="15">
        <f t="shared" si="7"/>
        <v>2.724712596211802</v>
      </c>
      <c r="N43" s="15">
        <f t="shared" si="8"/>
        <v>2.8900785153461817</v>
      </c>
      <c r="O43" s="15">
        <f t="shared" si="9"/>
        <v>3.0554444344805614</v>
      </c>
      <c r="P43" s="15">
        <f t="shared" si="10"/>
        <v>3.3034933131821309</v>
      </c>
      <c r="Q43" s="15">
        <f t="shared" si="11"/>
        <v>3.5515421918837005</v>
      </c>
    </row>
    <row r="44" spans="1:17" x14ac:dyDescent="0.55000000000000004">
      <c r="A44" s="8" t="s">
        <v>54</v>
      </c>
      <c r="B44" s="3" t="s">
        <v>14</v>
      </c>
      <c r="C44" s="16">
        <v>2.9514632405424694</v>
      </c>
      <c r="D44" s="16">
        <v>0.78007166518877735</v>
      </c>
      <c r="E44" s="15">
        <f t="shared" si="0"/>
        <v>2.1713915753536921</v>
      </c>
      <c r="F44" s="15">
        <f t="shared" si="1"/>
        <v>2.5614274079480808</v>
      </c>
      <c r="G44" s="15">
        <f t="shared" si="2"/>
        <v>2.9514632405424694</v>
      </c>
      <c r="H44" s="15">
        <f t="shared" si="3"/>
        <v>3.3414990731368581</v>
      </c>
      <c r="I44" s="15">
        <f t="shared" si="4"/>
        <v>3.7315349057312468</v>
      </c>
      <c r="J44" s="3"/>
      <c r="K44" s="15">
        <f t="shared" si="5"/>
        <v>2.3274059083914476</v>
      </c>
      <c r="L44" s="15">
        <f t="shared" si="6"/>
        <v>2.5614274079480808</v>
      </c>
      <c r="M44" s="15">
        <f t="shared" si="7"/>
        <v>2.795448907504714</v>
      </c>
      <c r="N44" s="15">
        <f t="shared" si="8"/>
        <v>2.9514632405424694</v>
      </c>
      <c r="O44" s="15">
        <f t="shared" si="9"/>
        <v>3.1074775735802249</v>
      </c>
      <c r="P44" s="15">
        <f t="shared" si="10"/>
        <v>3.3414990731368581</v>
      </c>
      <c r="Q44" s="15">
        <f t="shared" si="11"/>
        <v>3.5755205726934913</v>
      </c>
    </row>
    <row r="45" spans="1:17" x14ac:dyDescent="0.55000000000000004">
      <c r="A45" s="8" t="s">
        <v>55</v>
      </c>
      <c r="B45" s="3" t="s">
        <v>14</v>
      </c>
      <c r="C45" s="16">
        <v>3.2626695217701611</v>
      </c>
      <c r="D45" s="16">
        <v>0.71382105449889099</v>
      </c>
      <c r="E45" s="15">
        <f t="shared" si="0"/>
        <v>2.5488484672712701</v>
      </c>
      <c r="F45" s="15">
        <f t="shared" si="1"/>
        <v>2.9057589945207156</v>
      </c>
      <c r="G45" s="15">
        <f t="shared" si="2"/>
        <v>3.2626695217701611</v>
      </c>
      <c r="H45" s="15">
        <f t="shared" si="3"/>
        <v>3.6195800490196066</v>
      </c>
      <c r="I45" s="15">
        <f t="shared" si="4"/>
        <v>3.9764905762690521</v>
      </c>
      <c r="J45" s="3"/>
      <c r="K45" s="15">
        <f t="shared" si="5"/>
        <v>2.6916126781710483</v>
      </c>
      <c r="L45" s="15">
        <f t="shared" si="6"/>
        <v>2.9057589945207156</v>
      </c>
      <c r="M45" s="15">
        <f t="shared" si="7"/>
        <v>3.1199053108703829</v>
      </c>
      <c r="N45" s="15">
        <f t="shared" si="8"/>
        <v>3.2626695217701611</v>
      </c>
      <c r="O45" s="15">
        <f t="shared" si="9"/>
        <v>3.4054337326699393</v>
      </c>
      <c r="P45" s="15">
        <f t="shared" si="10"/>
        <v>3.6195800490196066</v>
      </c>
      <c r="Q45" s="15">
        <f t="shared" si="11"/>
        <v>3.8337263653692739</v>
      </c>
    </row>
    <row r="46" spans="1:17" x14ac:dyDescent="0.55000000000000004">
      <c r="A46" s="8" t="s">
        <v>56</v>
      </c>
      <c r="B46" s="3" t="s">
        <v>14</v>
      </c>
      <c r="C46" s="16">
        <v>3.2154954253455319</v>
      </c>
      <c r="D46" s="16">
        <v>0.55424238735551068</v>
      </c>
      <c r="E46" s="15">
        <f t="shared" si="0"/>
        <v>2.6612530379900212</v>
      </c>
      <c r="F46" s="15">
        <f t="shared" si="1"/>
        <v>2.9383742316677766</v>
      </c>
      <c r="G46" s="15">
        <f t="shared" si="2"/>
        <v>3.2154954253455319</v>
      </c>
      <c r="H46" s="15">
        <f t="shared" si="3"/>
        <v>3.4926166190232872</v>
      </c>
      <c r="I46" s="15">
        <f t="shared" si="4"/>
        <v>3.7697378127010426</v>
      </c>
      <c r="J46" s="3"/>
      <c r="K46" s="15">
        <f t="shared" si="5"/>
        <v>2.7721015154611233</v>
      </c>
      <c r="L46" s="15">
        <f t="shared" si="6"/>
        <v>2.9383742316677766</v>
      </c>
      <c r="M46" s="15">
        <f t="shared" si="7"/>
        <v>3.1046469478744299</v>
      </c>
      <c r="N46" s="15">
        <f t="shared" si="8"/>
        <v>3.2154954253455319</v>
      </c>
      <c r="O46" s="15">
        <f t="shared" si="9"/>
        <v>3.3263439028166339</v>
      </c>
      <c r="P46" s="15">
        <f t="shared" si="10"/>
        <v>3.4926166190232872</v>
      </c>
      <c r="Q46" s="15">
        <f t="shared" si="11"/>
        <v>3.6588893352299405</v>
      </c>
    </row>
    <row r="47" spans="1:17" x14ac:dyDescent="0.55000000000000004">
      <c r="A47" s="8" t="s">
        <v>57</v>
      </c>
      <c r="B47" s="3" t="s">
        <v>14</v>
      </c>
      <c r="C47" s="16">
        <v>2.6723768736616691</v>
      </c>
      <c r="D47" s="16">
        <v>0.80619072183885021</v>
      </c>
      <c r="E47" s="15">
        <f t="shared" si="0"/>
        <v>1.8661861518228189</v>
      </c>
      <c r="F47" s="15">
        <f t="shared" si="1"/>
        <v>2.2692815127422441</v>
      </c>
      <c r="G47" s="15">
        <f t="shared" si="2"/>
        <v>2.6723768736616691</v>
      </c>
      <c r="H47" s="15">
        <f t="shared" si="3"/>
        <v>3.0754722345810941</v>
      </c>
      <c r="I47" s="15">
        <f t="shared" si="4"/>
        <v>3.4785675955005191</v>
      </c>
      <c r="J47" s="3"/>
      <c r="K47" s="15">
        <f t="shared" si="5"/>
        <v>2.0274242961905888</v>
      </c>
      <c r="L47" s="15">
        <f t="shared" si="6"/>
        <v>2.2692815127422441</v>
      </c>
      <c r="M47" s="15">
        <f t="shared" si="7"/>
        <v>2.5111387292938989</v>
      </c>
      <c r="N47" s="15">
        <f t="shared" si="8"/>
        <v>2.6723768736616691</v>
      </c>
      <c r="O47" s="15">
        <f t="shared" si="9"/>
        <v>2.8336150180294393</v>
      </c>
      <c r="P47" s="15">
        <f t="shared" si="10"/>
        <v>3.0754722345810941</v>
      </c>
      <c r="Q47" s="15">
        <f t="shared" si="11"/>
        <v>3.3173294511327494</v>
      </c>
    </row>
    <row r="48" spans="1:17" x14ac:dyDescent="0.55000000000000004">
      <c r="A48" s="8" t="s">
        <v>107</v>
      </c>
      <c r="B48" s="3" t="s">
        <v>14</v>
      </c>
      <c r="C48" s="16">
        <v>3.0706638115631693</v>
      </c>
      <c r="D48" s="16">
        <v>0.75362940742151618</v>
      </c>
      <c r="E48" s="15">
        <f t="shared" si="0"/>
        <v>2.3170344041416531</v>
      </c>
      <c r="F48" s="15">
        <f t="shared" si="1"/>
        <v>2.6938491078524112</v>
      </c>
      <c r="G48" s="15">
        <f t="shared" si="2"/>
        <v>3.0706638115631693</v>
      </c>
      <c r="H48" s="15">
        <f t="shared" si="3"/>
        <v>3.4474785152739273</v>
      </c>
      <c r="I48" s="15">
        <f t="shared" si="4"/>
        <v>3.8242932189846854</v>
      </c>
      <c r="J48" s="3"/>
      <c r="K48" s="15">
        <f t="shared" si="5"/>
        <v>2.4677602856259564</v>
      </c>
      <c r="L48" s="15">
        <f t="shared" si="6"/>
        <v>2.6938491078524112</v>
      </c>
      <c r="M48" s="15">
        <f t="shared" si="7"/>
        <v>2.9199379300788659</v>
      </c>
      <c r="N48" s="15">
        <f t="shared" si="8"/>
        <v>3.0706638115631693</v>
      </c>
      <c r="O48" s="15">
        <f t="shared" si="9"/>
        <v>3.2213896930474726</v>
      </c>
      <c r="P48" s="15">
        <f t="shared" si="10"/>
        <v>3.4474785152739273</v>
      </c>
      <c r="Q48" s="15">
        <f t="shared" si="11"/>
        <v>3.6735673375003821</v>
      </c>
    </row>
    <row r="49" spans="1:17" x14ac:dyDescent="0.55000000000000004">
      <c r="A49" s="8" t="s">
        <v>58</v>
      </c>
      <c r="B49" s="3" t="s">
        <v>14</v>
      </c>
      <c r="C49" s="16">
        <v>3.5738758029978581</v>
      </c>
      <c r="D49" s="16">
        <v>0.72093359357473352</v>
      </c>
      <c r="E49" s="15">
        <f t="shared" si="0"/>
        <v>2.8529422094231247</v>
      </c>
      <c r="F49" s="15">
        <f t="shared" si="1"/>
        <v>3.2134090062104912</v>
      </c>
      <c r="G49" s="15">
        <f t="shared" si="2"/>
        <v>3.5738758029978581</v>
      </c>
      <c r="H49" s="15">
        <f>C49+0.5*D49</f>
        <v>3.934342599785225</v>
      </c>
      <c r="I49" s="19">
        <f t="shared" si="4"/>
        <v>4.2948093965725915</v>
      </c>
      <c r="J49" s="3"/>
      <c r="K49" s="15">
        <f t="shared" si="5"/>
        <v>2.9971289281380713</v>
      </c>
      <c r="L49" s="15">
        <f t="shared" si="6"/>
        <v>3.2134090062104912</v>
      </c>
      <c r="M49" s="15">
        <f t="shared" si="7"/>
        <v>3.4296890842829115</v>
      </c>
      <c r="N49" s="15">
        <f t="shared" si="8"/>
        <v>3.5738758029978581</v>
      </c>
      <c r="O49" s="15">
        <f t="shared" si="9"/>
        <v>3.7180625217128047</v>
      </c>
      <c r="P49" s="15">
        <f t="shared" si="10"/>
        <v>3.934342599785225</v>
      </c>
      <c r="Q49" s="19">
        <f t="shared" si="11"/>
        <v>4.1506226778576449</v>
      </c>
    </row>
    <row r="50" spans="1:17" x14ac:dyDescent="0.55000000000000004">
      <c r="A50" s="8" t="s">
        <v>59</v>
      </c>
      <c r="B50" s="3" t="s">
        <v>14</v>
      </c>
      <c r="C50" s="16">
        <v>2.6059957173447521</v>
      </c>
      <c r="D50" s="16">
        <v>0.75481744942460627</v>
      </c>
      <c r="E50" s="15">
        <f t="shared" si="0"/>
        <v>1.8511782679201458</v>
      </c>
      <c r="F50" s="15">
        <f t="shared" si="1"/>
        <v>2.2285869926324491</v>
      </c>
      <c r="G50" s="15">
        <f t="shared" si="2"/>
        <v>2.6059957173447521</v>
      </c>
      <c r="H50" s="15">
        <f t="shared" si="3"/>
        <v>2.9834044420570551</v>
      </c>
      <c r="I50" s="15">
        <f t="shared" si="4"/>
        <v>3.3608131667693586</v>
      </c>
      <c r="J50" s="3"/>
      <c r="K50" s="15">
        <f t="shared" si="5"/>
        <v>2.0021417578050671</v>
      </c>
      <c r="L50" s="15">
        <f t="shared" si="6"/>
        <v>2.2285869926324491</v>
      </c>
      <c r="M50" s="15">
        <f t="shared" si="7"/>
        <v>2.4550322274598306</v>
      </c>
      <c r="N50" s="15">
        <f t="shared" si="8"/>
        <v>2.6059957173447521</v>
      </c>
      <c r="O50" s="15">
        <f t="shared" si="9"/>
        <v>2.7569592072296736</v>
      </c>
      <c r="P50" s="15">
        <f t="shared" si="10"/>
        <v>2.9834044420570551</v>
      </c>
      <c r="Q50" s="15">
        <f t="shared" si="11"/>
        <v>3.2098496768844371</v>
      </c>
    </row>
    <row r="51" spans="1:17" x14ac:dyDescent="0.55000000000000004">
      <c r="A51" s="12" t="s">
        <v>60</v>
      </c>
      <c r="B51" s="3" t="s">
        <v>14</v>
      </c>
      <c r="C51" s="16">
        <v>2.4721627408993561</v>
      </c>
      <c r="D51" s="16">
        <v>0.74066162805852809</v>
      </c>
      <c r="E51" s="15">
        <f t="shared" si="0"/>
        <v>1.731501112840828</v>
      </c>
      <c r="F51" s="15">
        <f t="shared" si="1"/>
        <v>2.101831926870092</v>
      </c>
      <c r="G51" s="15">
        <f t="shared" si="2"/>
        <v>2.4721627408993561</v>
      </c>
      <c r="H51" s="15">
        <f t="shared" si="3"/>
        <v>2.8424935549286201</v>
      </c>
      <c r="I51" s="15">
        <f t="shared" si="4"/>
        <v>3.2128243689578841</v>
      </c>
      <c r="J51" s="3"/>
      <c r="K51" s="15">
        <f t="shared" si="5"/>
        <v>1.8796334384525335</v>
      </c>
      <c r="L51" s="15">
        <f t="shared" si="6"/>
        <v>2.101831926870092</v>
      </c>
      <c r="M51" s="15">
        <f t="shared" si="7"/>
        <v>2.3240304152876505</v>
      </c>
      <c r="N51" s="15">
        <f t="shared" si="8"/>
        <v>2.4721627408993561</v>
      </c>
      <c r="O51" s="15">
        <f t="shared" si="9"/>
        <v>2.6202950665110616</v>
      </c>
      <c r="P51" s="15">
        <f t="shared" si="10"/>
        <v>2.8424935549286201</v>
      </c>
      <c r="Q51" s="15">
        <f t="shared" si="11"/>
        <v>3.0646920433461786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3A50-66C3-41E9-A348-52780F60EED9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2.6589869281045746</v>
      </c>
      <c r="D4" s="14">
        <v>0.49104786681080437</v>
      </c>
      <c r="E4" s="15">
        <f>C4-D4</f>
        <v>2.1679390612937701</v>
      </c>
      <c r="F4" s="15">
        <f>C4-0.5*D4</f>
        <v>2.4134629946991724</v>
      </c>
      <c r="G4" s="15">
        <f>C4</f>
        <v>2.6589869281045746</v>
      </c>
      <c r="H4" s="15">
        <f>C4+0.5*D4</f>
        <v>2.9045108615099768</v>
      </c>
      <c r="I4" s="15">
        <f>C4+D4</f>
        <v>3.1500347949153791</v>
      </c>
      <c r="J4" s="3"/>
      <c r="K4" s="15">
        <f>C4-0.8*D4</f>
        <v>2.2661486346559312</v>
      </c>
      <c r="L4" s="15">
        <f>C4-0.5*D4</f>
        <v>2.4134629946991724</v>
      </c>
      <c r="M4" s="15">
        <f>C4-0.2*D4</f>
        <v>2.5607773547424135</v>
      </c>
      <c r="N4" s="15">
        <f>C4</f>
        <v>2.6589869281045746</v>
      </c>
      <c r="O4" s="15">
        <f>C4+0.2*D4</f>
        <v>2.7571965014667357</v>
      </c>
      <c r="P4" s="15">
        <f>C4+0.5*D4</f>
        <v>2.9045108615099768</v>
      </c>
      <c r="Q4" s="15">
        <f>C4+0.8*D4</f>
        <v>3.051825221553218</v>
      </c>
    </row>
    <row r="5" spans="1:17" x14ac:dyDescent="0.55000000000000004">
      <c r="A5" s="8" t="s">
        <v>18</v>
      </c>
      <c r="B5" s="3" t="s">
        <v>14</v>
      </c>
      <c r="C5" s="16">
        <v>2.2642483660130743</v>
      </c>
      <c r="D5" s="16">
        <v>0.65870799522761336</v>
      </c>
      <c r="E5" s="15">
        <f>C5-D5</f>
        <v>1.605540370785461</v>
      </c>
      <c r="F5" s="15">
        <f>C5-0.5*D5</f>
        <v>1.9348943683992677</v>
      </c>
      <c r="G5" s="15">
        <f>C5</f>
        <v>2.2642483660130743</v>
      </c>
      <c r="H5" s="15">
        <f>C5+0.5*D5</f>
        <v>2.5936023636268812</v>
      </c>
      <c r="I5" s="15">
        <f>C5+D5</f>
        <v>2.9229563612406877</v>
      </c>
      <c r="J5" s="3"/>
      <c r="K5" s="15">
        <f>C5-0.8*D5</f>
        <v>1.7372819698309836</v>
      </c>
      <c r="L5" s="15">
        <f>C5-0.5*D5</f>
        <v>1.9348943683992677</v>
      </c>
      <c r="M5" s="15">
        <f>C5-0.2*D5</f>
        <v>2.1325067669675515</v>
      </c>
      <c r="N5" s="15">
        <f>C5</f>
        <v>2.2642483660130743</v>
      </c>
      <c r="O5" s="15">
        <f>C5+0.2*D5</f>
        <v>2.3959899650585972</v>
      </c>
      <c r="P5" s="15">
        <f>C5+0.5*D5</f>
        <v>2.5936023636268812</v>
      </c>
      <c r="Q5" s="15">
        <f>C5+0.8*D5</f>
        <v>2.7912147621951648</v>
      </c>
    </row>
    <row r="6" spans="1:17" x14ac:dyDescent="0.55000000000000004">
      <c r="A6" s="8" t="s">
        <v>19</v>
      </c>
      <c r="B6" s="3" t="s">
        <v>14</v>
      </c>
      <c r="C6" s="16">
        <v>2.0381045751634104</v>
      </c>
      <c r="D6" s="16">
        <v>0.63472466671908812</v>
      </c>
      <c r="E6" s="15">
        <f t="shared" ref="E6:E51" si="0">C6-D6</f>
        <v>1.4033799084443221</v>
      </c>
      <c r="F6" s="15">
        <f t="shared" ref="F6:F51" si="1">C6-0.5*D6</f>
        <v>1.7207422418038663</v>
      </c>
      <c r="G6" s="15">
        <f t="shared" ref="G6:G51" si="2">C6</f>
        <v>2.0381045751634104</v>
      </c>
      <c r="H6" s="15">
        <f t="shared" ref="H6:H51" si="3">C6+0.5*D6</f>
        <v>2.3554669085229545</v>
      </c>
      <c r="I6" s="15">
        <f t="shared" ref="I6:I51" si="4">C6+D6</f>
        <v>2.6728292418824986</v>
      </c>
      <c r="J6" s="3"/>
      <c r="K6" s="15">
        <f t="shared" ref="K6:K51" si="5">C6-0.8*D6</f>
        <v>1.5303248417881399</v>
      </c>
      <c r="L6" s="15">
        <f t="shared" ref="L6:L51" si="6">C6-0.5*D6</f>
        <v>1.7207422418038663</v>
      </c>
      <c r="M6" s="15">
        <f t="shared" ref="M6:M51" si="7">C6-0.2*D6</f>
        <v>1.9111596418195926</v>
      </c>
      <c r="N6" s="15">
        <f t="shared" ref="N6:N51" si="8">C6</f>
        <v>2.0381045751634104</v>
      </c>
      <c r="O6" s="15">
        <f t="shared" ref="O6:O51" si="9">C6+0.2*D6</f>
        <v>2.1650495085072281</v>
      </c>
      <c r="P6" s="15">
        <f t="shared" ref="P6:P51" si="10">C6+0.5*D6</f>
        <v>2.3554669085229545</v>
      </c>
      <c r="Q6" s="15">
        <f t="shared" ref="Q6:Q51" si="11">C6+0.8*D6</f>
        <v>2.5458843085386809</v>
      </c>
    </row>
    <row r="7" spans="1:17" x14ac:dyDescent="0.55000000000000004">
      <c r="A7" s="8" t="s">
        <v>20</v>
      </c>
      <c r="B7" s="3" t="s">
        <v>14</v>
      </c>
      <c r="C7" s="16">
        <v>2.1564705882352939</v>
      </c>
      <c r="D7" s="16">
        <v>1.000013382003835</v>
      </c>
      <c r="E7" s="15">
        <f t="shared" si="0"/>
        <v>1.1564572062314589</v>
      </c>
      <c r="F7" s="15">
        <f t="shared" si="1"/>
        <v>1.6564638972333765</v>
      </c>
      <c r="G7" s="15">
        <f t="shared" si="2"/>
        <v>2.1564705882352939</v>
      </c>
      <c r="H7" s="15">
        <f t="shared" si="3"/>
        <v>2.6564772792372113</v>
      </c>
      <c r="I7" s="15">
        <f t="shared" si="4"/>
        <v>3.1564839702391287</v>
      </c>
      <c r="J7" s="3"/>
      <c r="K7" s="15">
        <f t="shared" si="5"/>
        <v>1.3564598826322258</v>
      </c>
      <c r="L7" s="15">
        <f t="shared" si="6"/>
        <v>1.6564638972333765</v>
      </c>
      <c r="M7" s="15">
        <f t="shared" si="7"/>
        <v>1.956467911834527</v>
      </c>
      <c r="N7" s="15">
        <f t="shared" si="8"/>
        <v>2.1564705882352939</v>
      </c>
      <c r="O7" s="15">
        <f t="shared" si="9"/>
        <v>2.3564732646360609</v>
      </c>
      <c r="P7" s="15">
        <f t="shared" si="10"/>
        <v>2.6564772792372113</v>
      </c>
      <c r="Q7" s="15">
        <f t="shared" si="11"/>
        <v>2.9564812938383618</v>
      </c>
    </row>
    <row r="8" spans="1:17" x14ac:dyDescent="0.55000000000000004">
      <c r="A8" s="8" t="s">
        <v>21</v>
      </c>
      <c r="B8" s="3" t="s">
        <v>14</v>
      </c>
      <c r="C8" s="16">
        <v>3.2399346405228715</v>
      </c>
      <c r="D8" s="16">
        <v>0.61229191772825242</v>
      </c>
      <c r="E8" s="15">
        <f t="shared" si="0"/>
        <v>2.6276427227946191</v>
      </c>
      <c r="F8" s="15">
        <f t="shared" si="1"/>
        <v>2.9337886816587453</v>
      </c>
      <c r="G8" s="15">
        <f t="shared" si="2"/>
        <v>3.2399346405228715</v>
      </c>
      <c r="H8" s="15">
        <f t="shared" si="3"/>
        <v>3.5460805993869977</v>
      </c>
      <c r="I8" s="15">
        <f t="shared" si="4"/>
        <v>3.8522265582511239</v>
      </c>
      <c r="J8" s="3"/>
      <c r="K8" s="15">
        <f t="shared" si="5"/>
        <v>2.7501011063402694</v>
      </c>
      <c r="L8" s="15">
        <f t="shared" si="6"/>
        <v>2.9337886816587453</v>
      </c>
      <c r="M8" s="15">
        <f t="shared" si="7"/>
        <v>3.1174762569772212</v>
      </c>
      <c r="N8" s="15">
        <f t="shared" si="8"/>
        <v>3.2399346405228715</v>
      </c>
      <c r="O8" s="15">
        <f t="shared" si="9"/>
        <v>3.3623930240685218</v>
      </c>
      <c r="P8" s="15">
        <f t="shared" si="10"/>
        <v>3.5460805993869977</v>
      </c>
      <c r="Q8" s="15">
        <f t="shared" si="11"/>
        <v>3.7297681747054736</v>
      </c>
    </row>
    <row r="9" spans="1:17" x14ac:dyDescent="0.55000000000000004">
      <c r="A9" s="8" t="s">
        <v>22</v>
      </c>
      <c r="B9" s="3" t="s">
        <v>14</v>
      </c>
      <c r="C9" s="16">
        <v>3.1123529411764603</v>
      </c>
      <c r="D9" s="16">
        <v>0.90330957202908857</v>
      </c>
      <c r="E9" s="15">
        <f t="shared" si="0"/>
        <v>2.2090433691473716</v>
      </c>
      <c r="F9" s="15">
        <f t="shared" si="1"/>
        <v>2.6606981551619162</v>
      </c>
      <c r="G9" s="15">
        <f t="shared" si="2"/>
        <v>3.1123529411764603</v>
      </c>
      <c r="H9" s="15">
        <f t="shared" si="3"/>
        <v>3.5640077271910044</v>
      </c>
      <c r="I9" s="19">
        <f t="shared" si="4"/>
        <v>4.015662513205549</v>
      </c>
      <c r="J9" s="3"/>
      <c r="K9" s="15">
        <f t="shared" si="5"/>
        <v>2.3897052835531896</v>
      </c>
      <c r="L9" s="15">
        <f t="shared" si="6"/>
        <v>2.6606981551619162</v>
      </c>
      <c r="M9" s="15">
        <f t="shared" si="7"/>
        <v>2.9316910267706424</v>
      </c>
      <c r="N9" s="15">
        <f t="shared" si="8"/>
        <v>3.1123529411764603</v>
      </c>
      <c r="O9" s="15">
        <f t="shared" si="9"/>
        <v>3.2930148555822782</v>
      </c>
      <c r="P9" s="15">
        <f t="shared" si="10"/>
        <v>3.5640077271910044</v>
      </c>
      <c r="Q9" s="15">
        <f t="shared" si="11"/>
        <v>3.8350005987997311</v>
      </c>
    </row>
    <row r="10" spans="1:17" x14ac:dyDescent="0.55000000000000004">
      <c r="A10" s="8" t="s">
        <v>23</v>
      </c>
      <c r="B10" s="3" t="s">
        <v>14</v>
      </c>
      <c r="C10" s="16">
        <v>2.7672549019607775</v>
      </c>
      <c r="D10" s="16">
        <v>0.8895386386935985</v>
      </c>
      <c r="E10" s="15">
        <f t="shared" si="0"/>
        <v>1.8777162632671791</v>
      </c>
      <c r="F10" s="15">
        <f t="shared" si="1"/>
        <v>2.3224855826139783</v>
      </c>
      <c r="G10" s="15">
        <f t="shared" si="2"/>
        <v>2.7672549019607775</v>
      </c>
      <c r="H10" s="15">
        <f t="shared" si="3"/>
        <v>3.2120242213075767</v>
      </c>
      <c r="I10" s="15">
        <f t="shared" si="4"/>
        <v>3.6567935406543759</v>
      </c>
      <c r="J10" s="3"/>
      <c r="K10" s="15">
        <f t="shared" si="5"/>
        <v>2.0556239910058984</v>
      </c>
      <c r="L10" s="15">
        <f t="shared" si="6"/>
        <v>2.3224855826139783</v>
      </c>
      <c r="M10" s="15">
        <f t="shared" si="7"/>
        <v>2.5893471742220577</v>
      </c>
      <c r="N10" s="15">
        <f t="shared" si="8"/>
        <v>2.7672549019607775</v>
      </c>
      <c r="O10" s="15">
        <f t="shared" si="9"/>
        <v>2.9451626296994973</v>
      </c>
      <c r="P10" s="15">
        <f t="shared" si="10"/>
        <v>3.2120242213075767</v>
      </c>
      <c r="Q10" s="15">
        <f t="shared" si="11"/>
        <v>3.4788858129156566</v>
      </c>
    </row>
    <row r="11" spans="1:17" x14ac:dyDescent="0.55000000000000004">
      <c r="A11" s="8" t="s">
        <v>24</v>
      </c>
      <c r="B11" s="3" t="s">
        <v>14</v>
      </c>
      <c r="C11" s="16">
        <v>2.9196078431372525</v>
      </c>
      <c r="D11" s="16">
        <v>0.89397091671847639</v>
      </c>
      <c r="E11" s="15">
        <f t="shared" si="0"/>
        <v>2.0256369264187759</v>
      </c>
      <c r="F11" s="15">
        <f t="shared" si="1"/>
        <v>2.4726223847780142</v>
      </c>
      <c r="G11" s="15">
        <f t="shared" si="2"/>
        <v>2.9196078431372525</v>
      </c>
      <c r="H11" s="15">
        <f t="shared" si="3"/>
        <v>3.3665933014964908</v>
      </c>
      <c r="I11" s="15">
        <f t="shared" si="4"/>
        <v>3.8135787598557291</v>
      </c>
      <c r="J11" s="3"/>
      <c r="K11" s="15">
        <f t="shared" si="5"/>
        <v>2.2044311097624716</v>
      </c>
      <c r="L11" s="15">
        <f t="shared" si="6"/>
        <v>2.4726223847780142</v>
      </c>
      <c r="M11" s="15">
        <f t="shared" si="7"/>
        <v>2.7408136597935573</v>
      </c>
      <c r="N11" s="15">
        <f t="shared" si="8"/>
        <v>2.9196078431372525</v>
      </c>
      <c r="O11" s="15">
        <f t="shared" si="9"/>
        <v>3.0984020264809478</v>
      </c>
      <c r="P11" s="15">
        <f t="shared" si="10"/>
        <v>3.3665933014964908</v>
      </c>
      <c r="Q11" s="15">
        <f t="shared" si="11"/>
        <v>3.6347845765120335</v>
      </c>
    </row>
    <row r="12" spans="1:17" x14ac:dyDescent="0.55000000000000004">
      <c r="A12" s="12" t="s">
        <v>25</v>
      </c>
      <c r="B12" s="10" t="s">
        <v>14</v>
      </c>
      <c r="C12" s="17">
        <v>2.7739215686274563</v>
      </c>
      <c r="D12" s="17">
        <v>0.90782607352186295</v>
      </c>
      <c r="E12" s="18">
        <f t="shared" si="0"/>
        <v>1.8660954951055935</v>
      </c>
      <c r="F12" s="18">
        <f t="shared" si="1"/>
        <v>2.3200085318665247</v>
      </c>
      <c r="G12" s="18">
        <f t="shared" si="2"/>
        <v>2.7739215686274563</v>
      </c>
      <c r="H12" s="18">
        <f t="shared" si="3"/>
        <v>3.227834605388388</v>
      </c>
      <c r="I12" s="18">
        <f t="shared" si="4"/>
        <v>3.6817476421493192</v>
      </c>
      <c r="J12" s="10"/>
      <c r="K12" s="18">
        <f t="shared" si="5"/>
        <v>2.047660709809966</v>
      </c>
      <c r="L12" s="18">
        <f t="shared" si="6"/>
        <v>2.3200085318665247</v>
      </c>
      <c r="M12" s="18">
        <f t="shared" si="7"/>
        <v>2.5923563539230838</v>
      </c>
      <c r="N12" s="18">
        <f t="shared" si="8"/>
        <v>2.7739215686274563</v>
      </c>
      <c r="O12" s="18">
        <f t="shared" si="9"/>
        <v>2.9554867833318288</v>
      </c>
      <c r="P12" s="18">
        <f t="shared" si="10"/>
        <v>3.227834605388388</v>
      </c>
      <c r="Q12" s="18">
        <f t="shared" si="11"/>
        <v>3.5001824274449467</v>
      </c>
    </row>
    <row r="13" spans="1:17" x14ac:dyDescent="0.55000000000000004">
      <c r="A13" s="7" t="s">
        <v>13</v>
      </c>
      <c r="B13" s="3" t="s">
        <v>14</v>
      </c>
      <c r="C13" s="14">
        <v>2.8332461873638408</v>
      </c>
      <c r="D13" s="14">
        <v>0.49104058990633775</v>
      </c>
      <c r="E13" s="15">
        <f t="shared" si="0"/>
        <v>2.3422055974575029</v>
      </c>
      <c r="F13" s="15">
        <f t="shared" si="1"/>
        <v>2.5877258924106719</v>
      </c>
      <c r="G13" s="15">
        <f t="shared" si="2"/>
        <v>2.8332461873638408</v>
      </c>
      <c r="H13" s="15">
        <f t="shared" si="3"/>
        <v>3.0787664823170098</v>
      </c>
      <c r="I13" s="15">
        <f t="shared" si="4"/>
        <v>3.3242867772701787</v>
      </c>
      <c r="J13" s="3"/>
      <c r="K13" s="15">
        <f t="shared" si="5"/>
        <v>2.4404137154387708</v>
      </c>
      <c r="L13" s="15">
        <f t="shared" si="6"/>
        <v>2.5877258924106719</v>
      </c>
      <c r="M13" s="15">
        <f t="shared" si="7"/>
        <v>2.7350380693825733</v>
      </c>
      <c r="N13" s="15">
        <f t="shared" si="8"/>
        <v>2.8332461873638408</v>
      </c>
      <c r="O13" s="15">
        <f t="shared" si="9"/>
        <v>2.9314543053451083</v>
      </c>
      <c r="P13" s="15">
        <f t="shared" si="10"/>
        <v>3.0787664823170098</v>
      </c>
      <c r="Q13" s="15">
        <f t="shared" si="11"/>
        <v>3.2260786592889108</v>
      </c>
    </row>
    <row r="14" spans="1:17" x14ac:dyDescent="0.55000000000000004">
      <c r="A14" s="8" t="s">
        <v>26</v>
      </c>
      <c r="B14" s="3" t="s">
        <v>14</v>
      </c>
      <c r="C14" s="16">
        <v>2.5096732026143771</v>
      </c>
      <c r="D14" s="16">
        <v>0.66951579682110907</v>
      </c>
      <c r="E14" s="15">
        <f t="shared" si="0"/>
        <v>1.8401574057932679</v>
      </c>
      <c r="F14" s="15">
        <f t="shared" si="1"/>
        <v>2.1749153042038225</v>
      </c>
      <c r="G14" s="15">
        <f t="shared" si="2"/>
        <v>2.5096732026143771</v>
      </c>
      <c r="H14" s="15">
        <f t="shared" si="3"/>
        <v>2.8444311010249317</v>
      </c>
      <c r="I14" s="15">
        <f t="shared" si="4"/>
        <v>3.1791889994354863</v>
      </c>
      <c r="J14" s="3"/>
      <c r="K14" s="15">
        <f t="shared" si="5"/>
        <v>1.9740605651574898</v>
      </c>
      <c r="L14" s="15">
        <f t="shared" si="6"/>
        <v>2.1749153042038225</v>
      </c>
      <c r="M14" s="15">
        <f t="shared" si="7"/>
        <v>2.3757700432501552</v>
      </c>
      <c r="N14" s="15">
        <f t="shared" si="8"/>
        <v>2.5096732026143771</v>
      </c>
      <c r="O14" s="15">
        <f t="shared" si="9"/>
        <v>2.643576361978599</v>
      </c>
      <c r="P14" s="15">
        <f t="shared" si="10"/>
        <v>2.8444311010249317</v>
      </c>
      <c r="Q14" s="15">
        <f t="shared" si="11"/>
        <v>3.0452858400712643</v>
      </c>
    </row>
    <row r="15" spans="1:17" x14ac:dyDescent="0.55000000000000004">
      <c r="A15" s="8" t="s">
        <v>27</v>
      </c>
      <c r="B15" s="3" t="s">
        <v>14</v>
      </c>
      <c r="C15" s="16">
        <v>2.7994117647058783</v>
      </c>
      <c r="D15" s="16">
        <v>0.8244401471575542</v>
      </c>
      <c r="E15" s="15">
        <f t="shared" si="0"/>
        <v>1.9749716175483241</v>
      </c>
      <c r="F15" s="15">
        <f t="shared" si="1"/>
        <v>2.3871916911271009</v>
      </c>
      <c r="G15" s="15">
        <f t="shared" si="2"/>
        <v>2.7994117647058783</v>
      </c>
      <c r="H15" s="15">
        <f t="shared" si="3"/>
        <v>3.2116318382846556</v>
      </c>
      <c r="I15" s="15">
        <f t="shared" si="4"/>
        <v>3.6238519118634325</v>
      </c>
      <c r="J15" s="3"/>
      <c r="K15" s="15">
        <f t="shared" si="5"/>
        <v>2.139859646979835</v>
      </c>
      <c r="L15" s="15">
        <f t="shared" si="6"/>
        <v>2.3871916911271009</v>
      </c>
      <c r="M15" s="15">
        <f t="shared" si="7"/>
        <v>2.6345237352743673</v>
      </c>
      <c r="N15" s="15">
        <f t="shared" si="8"/>
        <v>2.7994117647058783</v>
      </c>
      <c r="O15" s="15">
        <f t="shared" si="9"/>
        <v>2.9642997941373892</v>
      </c>
      <c r="P15" s="15">
        <f t="shared" si="10"/>
        <v>3.2116318382846556</v>
      </c>
      <c r="Q15" s="15">
        <f t="shared" si="11"/>
        <v>3.4589638824319215</v>
      </c>
    </row>
    <row r="16" spans="1:17" x14ac:dyDescent="0.55000000000000004">
      <c r="A16" s="8" t="s">
        <v>28</v>
      </c>
      <c r="B16" s="3" t="s">
        <v>14</v>
      </c>
      <c r="C16" s="16">
        <v>2.836666666666662</v>
      </c>
      <c r="D16" s="16">
        <v>0.7878444198164466</v>
      </c>
      <c r="E16" s="15">
        <f t="shared" si="0"/>
        <v>2.0488222468502153</v>
      </c>
      <c r="F16" s="15">
        <f t="shared" si="1"/>
        <v>2.4427444567584389</v>
      </c>
      <c r="G16" s="15">
        <f t="shared" si="2"/>
        <v>2.836666666666662</v>
      </c>
      <c r="H16" s="15">
        <f t="shared" si="3"/>
        <v>3.2305888765748851</v>
      </c>
      <c r="I16" s="15">
        <f t="shared" si="4"/>
        <v>3.6245110864831087</v>
      </c>
      <c r="J16" s="3"/>
      <c r="K16" s="15">
        <f t="shared" si="5"/>
        <v>2.2063911308135049</v>
      </c>
      <c r="L16" s="15">
        <f t="shared" si="6"/>
        <v>2.4427444567584389</v>
      </c>
      <c r="M16" s="15">
        <f t="shared" si="7"/>
        <v>2.6790977827033728</v>
      </c>
      <c r="N16" s="15">
        <f t="shared" si="8"/>
        <v>2.836666666666662</v>
      </c>
      <c r="O16" s="15">
        <f t="shared" si="9"/>
        <v>2.9942355506299512</v>
      </c>
      <c r="P16" s="15">
        <f t="shared" si="10"/>
        <v>3.2305888765748851</v>
      </c>
      <c r="Q16" s="15">
        <f t="shared" si="11"/>
        <v>3.4669422025198191</v>
      </c>
    </row>
    <row r="17" spans="1:19" x14ac:dyDescent="0.55000000000000004">
      <c r="A17" s="8" t="s">
        <v>62</v>
      </c>
      <c r="B17" s="3" t="s">
        <v>14</v>
      </c>
      <c r="C17" s="16">
        <v>3.0739215686274508</v>
      </c>
      <c r="D17" s="16">
        <v>0.79628618861607281</v>
      </c>
      <c r="E17" s="15">
        <f t="shared" si="0"/>
        <v>2.277635380011378</v>
      </c>
      <c r="F17" s="15">
        <f t="shared" si="1"/>
        <v>2.6757784743194142</v>
      </c>
      <c r="G17" s="15">
        <f t="shared" si="2"/>
        <v>3.0739215686274508</v>
      </c>
      <c r="H17" s="15">
        <f t="shared" si="3"/>
        <v>3.4720646629354874</v>
      </c>
      <c r="I17" s="15">
        <f t="shared" si="4"/>
        <v>3.8702077572435236</v>
      </c>
      <c r="J17" s="3"/>
      <c r="K17" s="15">
        <f t="shared" si="5"/>
        <v>2.4368926177345926</v>
      </c>
      <c r="L17" s="15">
        <f t="shared" si="6"/>
        <v>2.6757784743194142</v>
      </c>
      <c r="M17" s="15">
        <f t="shared" si="7"/>
        <v>2.9146643309042362</v>
      </c>
      <c r="N17" s="15">
        <f t="shared" si="8"/>
        <v>3.0739215686274508</v>
      </c>
      <c r="O17" s="15">
        <f t="shared" si="9"/>
        <v>3.2331788063506655</v>
      </c>
      <c r="P17" s="15">
        <f t="shared" si="10"/>
        <v>3.4720646629354874</v>
      </c>
      <c r="Q17" s="15">
        <f t="shared" si="11"/>
        <v>3.710950519520309</v>
      </c>
    </row>
    <row r="18" spans="1:19" x14ac:dyDescent="0.55000000000000004">
      <c r="A18" s="8" t="s">
        <v>29</v>
      </c>
      <c r="B18" s="3" t="s">
        <v>14</v>
      </c>
      <c r="C18" s="16">
        <v>3.0613725490196031</v>
      </c>
      <c r="D18" s="16">
        <v>0.72142435980112696</v>
      </c>
      <c r="E18" s="15">
        <f t="shared" si="0"/>
        <v>2.3399481892184761</v>
      </c>
      <c r="F18" s="15">
        <f t="shared" si="1"/>
        <v>2.7006603691190394</v>
      </c>
      <c r="G18" s="15">
        <f t="shared" si="2"/>
        <v>3.0613725490196031</v>
      </c>
      <c r="H18" s="15">
        <f t="shared" si="3"/>
        <v>3.4220847289201668</v>
      </c>
      <c r="I18" s="15">
        <f t="shared" si="4"/>
        <v>3.7827969088207301</v>
      </c>
      <c r="J18" s="3"/>
      <c r="K18" s="15">
        <f t="shared" si="5"/>
        <v>2.4842330611787014</v>
      </c>
      <c r="L18" s="15">
        <f t="shared" si="6"/>
        <v>2.7006603691190394</v>
      </c>
      <c r="M18" s="15">
        <f t="shared" si="7"/>
        <v>2.9170876770593779</v>
      </c>
      <c r="N18" s="15">
        <f t="shared" si="8"/>
        <v>3.0613725490196031</v>
      </c>
      <c r="O18" s="15">
        <f t="shared" si="9"/>
        <v>3.2056574209798283</v>
      </c>
      <c r="P18" s="15">
        <f t="shared" si="10"/>
        <v>3.4220847289201668</v>
      </c>
      <c r="Q18" s="15">
        <f t="shared" si="11"/>
        <v>3.6385120368605048</v>
      </c>
    </row>
    <row r="19" spans="1:19" x14ac:dyDescent="0.55000000000000004">
      <c r="A19" s="12" t="s">
        <v>30</v>
      </c>
      <c r="B19" s="10" t="s">
        <v>14</v>
      </c>
      <c r="C19" s="17">
        <v>2.718431372549019</v>
      </c>
      <c r="D19" s="17">
        <v>0.84903501295428241</v>
      </c>
      <c r="E19" s="18">
        <f t="shared" si="0"/>
        <v>1.8693963595947367</v>
      </c>
      <c r="F19" s="18">
        <f t="shared" si="1"/>
        <v>2.2939138660718776</v>
      </c>
      <c r="G19" s="18">
        <f t="shared" si="2"/>
        <v>2.718431372549019</v>
      </c>
      <c r="H19" s="18">
        <f t="shared" si="3"/>
        <v>3.1429488790261604</v>
      </c>
      <c r="I19" s="18">
        <f t="shared" si="4"/>
        <v>3.5674663855033013</v>
      </c>
      <c r="J19" s="10"/>
      <c r="K19" s="18">
        <f t="shared" si="5"/>
        <v>2.0392033621855932</v>
      </c>
      <c r="L19" s="18">
        <f t="shared" si="6"/>
        <v>2.2939138660718776</v>
      </c>
      <c r="M19" s="18">
        <f t="shared" si="7"/>
        <v>2.5486243699581625</v>
      </c>
      <c r="N19" s="18">
        <f t="shared" si="8"/>
        <v>2.718431372549019</v>
      </c>
      <c r="O19" s="18">
        <f t="shared" si="9"/>
        <v>2.8882383751398755</v>
      </c>
      <c r="P19" s="18">
        <f t="shared" si="10"/>
        <v>3.1429488790261604</v>
      </c>
      <c r="Q19" s="18">
        <f t="shared" si="11"/>
        <v>3.3976593829124448</v>
      </c>
    </row>
    <row r="20" spans="1:19" x14ac:dyDescent="0.55000000000000004">
      <c r="A20" s="7" t="s">
        <v>31</v>
      </c>
      <c r="B20" s="3" t="s">
        <v>14</v>
      </c>
      <c r="C20" s="14">
        <v>3.0946042120551938</v>
      </c>
      <c r="D20" s="14">
        <v>0.47893218477128396</v>
      </c>
      <c r="E20" s="15">
        <f t="shared" si="0"/>
        <v>2.6156720272839098</v>
      </c>
      <c r="F20" s="15">
        <f t="shared" si="1"/>
        <v>2.8551381196695518</v>
      </c>
      <c r="G20" s="15">
        <f t="shared" si="2"/>
        <v>3.0946042120551938</v>
      </c>
      <c r="H20" s="15">
        <f t="shared" si="3"/>
        <v>3.3340703044408357</v>
      </c>
      <c r="I20" s="15">
        <f t="shared" si="4"/>
        <v>3.5735363968264777</v>
      </c>
      <c r="J20" s="3"/>
      <c r="K20" s="15">
        <f t="shared" si="5"/>
        <v>2.7114584642381665</v>
      </c>
      <c r="L20" s="15">
        <f t="shared" si="6"/>
        <v>2.8551381196695518</v>
      </c>
      <c r="M20" s="15">
        <f t="shared" si="7"/>
        <v>2.9988177751009371</v>
      </c>
      <c r="N20" s="15">
        <f t="shared" si="8"/>
        <v>3.0946042120551938</v>
      </c>
      <c r="O20" s="15">
        <f t="shared" si="9"/>
        <v>3.1903906490094505</v>
      </c>
      <c r="P20" s="15">
        <f t="shared" si="10"/>
        <v>3.3340703044408357</v>
      </c>
      <c r="Q20" s="15">
        <f t="shared" si="11"/>
        <v>3.477749959872221</v>
      </c>
    </row>
    <row r="21" spans="1:19" x14ac:dyDescent="0.55000000000000004">
      <c r="A21" s="7" t="s">
        <v>32</v>
      </c>
      <c r="B21" s="3" t="s">
        <v>14</v>
      </c>
      <c r="C21" s="14">
        <v>3.1332026143790954</v>
      </c>
      <c r="D21" s="14">
        <v>0.4564286426972905</v>
      </c>
      <c r="E21" s="15">
        <f t="shared" si="0"/>
        <v>2.6767739716818051</v>
      </c>
      <c r="F21" s="15">
        <f t="shared" si="1"/>
        <v>2.90498829303045</v>
      </c>
      <c r="G21" s="15">
        <f t="shared" si="2"/>
        <v>3.1332026143790954</v>
      </c>
      <c r="H21" s="15">
        <f t="shared" si="3"/>
        <v>3.3614169357277408</v>
      </c>
      <c r="I21" s="15">
        <f t="shared" si="4"/>
        <v>3.5896312570763858</v>
      </c>
      <c r="J21" s="3"/>
      <c r="K21" s="15">
        <f t="shared" si="5"/>
        <v>2.7680597002212632</v>
      </c>
      <c r="L21" s="15">
        <f t="shared" si="6"/>
        <v>2.90498829303045</v>
      </c>
      <c r="M21" s="15">
        <f t="shared" si="7"/>
        <v>3.0419168858396373</v>
      </c>
      <c r="N21" s="15">
        <f t="shared" si="8"/>
        <v>3.1332026143790954</v>
      </c>
      <c r="O21" s="15">
        <f t="shared" si="9"/>
        <v>3.2244883429185536</v>
      </c>
      <c r="P21" s="15">
        <f t="shared" si="10"/>
        <v>3.3614169357277408</v>
      </c>
      <c r="Q21" s="15">
        <f t="shared" si="11"/>
        <v>3.4983455285369276</v>
      </c>
    </row>
    <row r="22" spans="1:19" x14ac:dyDescent="0.55000000000000004">
      <c r="A22" s="8" t="s">
        <v>33</v>
      </c>
      <c r="B22" s="3" t="s">
        <v>14</v>
      </c>
      <c r="C22" s="16">
        <v>2.8484967320261525</v>
      </c>
      <c r="D22" s="16">
        <v>0.69956181048535171</v>
      </c>
      <c r="E22" s="15">
        <f t="shared" si="0"/>
        <v>2.1489349215408007</v>
      </c>
      <c r="F22" s="15">
        <f t="shared" si="1"/>
        <v>2.4987158267834766</v>
      </c>
      <c r="G22" s="15">
        <f t="shared" si="2"/>
        <v>2.8484967320261525</v>
      </c>
      <c r="H22" s="15">
        <f t="shared" si="3"/>
        <v>3.1982776372688284</v>
      </c>
      <c r="I22" s="15">
        <f t="shared" si="4"/>
        <v>3.5480585425115043</v>
      </c>
      <c r="J22" s="3"/>
      <c r="K22" s="15">
        <f t="shared" si="5"/>
        <v>2.288847283637871</v>
      </c>
      <c r="L22" s="15">
        <f t="shared" si="6"/>
        <v>2.4987158267834766</v>
      </c>
      <c r="M22" s="15">
        <f t="shared" si="7"/>
        <v>2.7085843699290821</v>
      </c>
      <c r="N22" s="15">
        <f t="shared" si="8"/>
        <v>2.8484967320261525</v>
      </c>
      <c r="O22" s="15">
        <f t="shared" si="9"/>
        <v>2.9884090941232229</v>
      </c>
      <c r="P22" s="15">
        <f t="shared" si="10"/>
        <v>3.1982776372688284</v>
      </c>
      <c r="Q22" s="15">
        <f t="shared" si="11"/>
        <v>3.408146180414434</v>
      </c>
      <c r="S22" s="4"/>
    </row>
    <row r="23" spans="1:19" x14ac:dyDescent="0.55000000000000004">
      <c r="A23" s="8" t="s">
        <v>34</v>
      </c>
      <c r="B23" s="3" t="s">
        <v>14</v>
      </c>
      <c r="C23" s="16">
        <v>2.9858823529411751</v>
      </c>
      <c r="D23" s="16">
        <v>0.75207689690560398</v>
      </c>
      <c r="E23" s="15">
        <f t="shared" si="0"/>
        <v>2.2338054560355713</v>
      </c>
      <c r="F23" s="15">
        <f t="shared" si="1"/>
        <v>2.6098439044883732</v>
      </c>
      <c r="G23" s="15">
        <f t="shared" si="2"/>
        <v>2.9858823529411751</v>
      </c>
      <c r="H23" s="15">
        <f t="shared" si="3"/>
        <v>3.361920801393977</v>
      </c>
      <c r="I23" s="15">
        <f t="shared" si="4"/>
        <v>3.7379592498467789</v>
      </c>
      <c r="J23" s="3"/>
      <c r="K23" s="15">
        <f t="shared" si="5"/>
        <v>2.3842208354166918</v>
      </c>
      <c r="L23" s="15">
        <f t="shared" si="6"/>
        <v>2.6098439044883732</v>
      </c>
      <c r="M23" s="15">
        <f t="shared" si="7"/>
        <v>2.8354669735600542</v>
      </c>
      <c r="N23" s="15">
        <f t="shared" si="8"/>
        <v>2.9858823529411751</v>
      </c>
      <c r="O23" s="15">
        <f t="shared" si="9"/>
        <v>3.136297732322296</v>
      </c>
      <c r="P23" s="15">
        <f t="shared" si="10"/>
        <v>3.361920801393977</v>
      </c>
      <c r="Q23" s="15">
        <f t="shared" si="11"/>
        <v>3.5875438704656584</v>
      </c>
    </row>
    <row r="24" spans="1:19" x14ac:dyDescent="0.55000000000000004">
      <c r="A24" s="8" t="s">
        <v>35</v>
      </c>
      <c r="B24" s="3" t="s">
        <v>14</v>
      </c>
      <c r="C24" s="16">
        <v>3.4805882352941171</v>
      </c>
      <c r="D24" s="16">
        <v>0.63064934521765426</v>
      </c>
      <c r="E24" s="15">
        <f t="shared" si="0"/>
        <v>2.8499388900764631</v>
      </c>
      <c r="F24" s="15">
        <f t="shared" si="1"/>
        <v>3.1652635626852899</v>
      </c>
      <c r="G24" s="15">
        <f t="shared" si="2"/>
        <v>3.4805882352941171</v>
      </c>
      <c r="H24" s="15">
        <f t="shared" si="3"/>
        <v>3.7959129079029443</v>
      </c>
      <c r="I24" s="19">
        <f t="shared" si="4"/>
        <v>4.1112375805117711</v>
      </c>
      <c r="J24" s="3"/>
      <c r="K24" s="15">
        <f t="shared" si="5"/>
        <v>2.9760687591199937</v>
      </c>
      <c r="L24" s="15">
        <f t="shared" si="6"/>
        <v>3.1652635626852899</v>
      </c>
      <c r="M24" s="15">
        <f t="shared" si="7"/>
        <v>3.3544583662505865</v>
      </c>
      <c r="N24" s="15">
        <f t="shared" si="8"/>
        <v>3.4805882352941171</v>
      </c>
      <c r="O24" s="15">
        <f t="shared" si="9"/>
        <v>3.6067181043376477</v>
      </c>
      <c r="P24" s="15">
        <f t="shared" si="10"/>
        <v>3.7959129079029443</v>
      </c>
      <c r="Q24" s="15">
        <f t="shared" si="11"/>
        <v>3.9851077114682405</v>
      </c>
    </row>
    <row r="25" spans="1:19" x14ac:dyDescent="0.55000000000000004">
      <c r="A25" s="8" t="s">
        <v>36</v>
      </c>
      <c r="B25" s="3" t="s">
        <v>14</v>
      </c>
      <c r="C25" s="16">
        <v>2.8788235294117679</v>
      </c>
      <c r="D25" s="16">
        <v>0.88958067836787558</v>
      </c>
      <c r="E25" s="15">
        <f t="shared" si="0"/>
        <v>1.9892428510438922</v>
      </c>
      <c r="F25" s="15">
        <f t="shared" si="1"/>
        <v>2.4340331902278303</v>
      </c>
      <c r="G25" s="15">
        <f t="shared" si="2"/>
        <v>2.8788235294117679</v>
      </c>
      <c r="H25" s="15">
        <f t="shared" si="3"/>
        <v>3.3236138685957055</v>
      </c>
      <c r="I25" s="15">
        <f t="shared" si="4"/>
        <v>3.7684042077796436</v>
      </c>
      <c r="J25" s="3"/>
      <c r="K25" s="15">
        <f t="shared" si="5"/>
        <v>2.1671589867174674</v>
      </c>
      <c r="L25" s="15">
        <f t="shared" si="6"/>
        <v>2.4340331902278303</v>
      </c>
      <c r="M25" s="15">
        <f t="shared" si="7"/>
        <v>2.7009073937381927</v>
      </c>
      <c r="N25" s="15">
        <f t="shared" si="8"/>
        <v>2.8788235294117679</v>
      </c>
      <c r="O25" s="15">
        <f t="shared" si="9"/>
        <v>3.0567396650853431</v>
      </c>
      <c r="P25" s="15">
        <f t="shared" si="10"/>
        <v>3.3236138685957055</v>
      </c>
      <c r="Q25" s="15">
        <f t="shared" si="11"/>
        <v>3.5904880721060684</v>
      </c>
    </row>
    <row r="26" spans="1:19" x14ac:dyDescent="0.55000000000000004">
      <c r="A26" s="8" t="s">
        <v>37</v>
      </c>
      <c r="B26" s="3" t="s">
        <v>14</v>
      </c>
      <c r="C26" s="16">
        <v>2.9611764705882364</v>
      </c>
      <c r="D26" s="16">
        <v>0.72933556540820332</v>
      </c>
      <c r="E26" s="15">
        <f t="shared" si="0"/>
        <v>2.2318409051800332</v>
      </c>
      <c r="F26" s="15">
        <f t="shared" si="1"/>
        <v>2.5965086878841346</v>
      </c>
      <c r="G26" s="15">
        <f t="shared" si="2"/>
        <v>2.9611764705882364</v>
      </c>
      <c r="H26" s="15">
        <f t="shared" si="3"/>
        <v>3.3258442532923382</v>
      </c>
      <c r="I26" s="15">
        <f t="shared" si="4"/>
        <v>3.6905120359964396</v>
      </c>
      <c r="J26" s="3"/>
      <c r="K26" s="15">
        <f t="shared" si="5"/>
        <v>2.3777080182616737</v>
      </c>
      <c r="L26" s="15">
        <f t="shared" si="6"/>
        <v>2.5965086878841346</v>
      </c>
      <c r="M26" s="15">
        <f t="shared" si="7"/>
        <v>2.8153093575065959</v>
      </c>
      <c r="N26" s="15">
        <f t="shared" si="8"/>
        <v>2.9611764705882364</v>
      </c>
      <c r="O26" s="15">
        <f t="shared" si="9"/>
        <v>3.1070435836698769</v>
      </c>
      <c r="P26" s="15">
        <f t="shared" si="10"/>
        <v>3.3258442532923382</v>
      </c>
      <c r="Q26" s="15">
        <f t="shared" si="11"/>
        <v>3.5446449229147992</v>
      </c>
    </row>
    <row r="27" spans="1:19" x14ac:dyDescent="0.55000000000000004">
      <c r="A27" s="8" t="s">
        <v>38</v>
      </c>
      <c r="B27" s="3" t="s">
        <v>14</v>
      </c>
      <c r="C27" s="16">
        <v>3.3047058823529336</v>
      </c>
      <c r="D27" s="16">
        <v>0.86695756892912701</v>
      </c>
      <c r="E27" s="15">
        <f t="shared" si="0"/>
        <v>2.4377483134238065</v>
      </c>
      <c r="F27" s="15">
        <f t="shared" si="1"/>
        <v>2.8712270978883701</v>
      </c>
      <c r="G27" s="15">
        <f t="shared" si="2"/>
        <v>3.3047058823529336</v>
      </c>
      <c r="H27" s="15">
        <f t="shared" si="3"/>
        <v>3.7381846668174972</v>
      </c>
      <c r="I27" s="19">
        <f t="shared" si="4"/>
        <v>4.1716634512820603</v>
      </c>
      <c r="J27" s="3"/>
      <c r="K27" s="15">
        <f t="shared" si="5"/>
        <v>2.611139827209632</v>
      </c>
      <c r="L27" s="15">
        <f t="shared" si="6"/>
        <v>2.8712270978883701</v>
      </c>
      <c r="M27" s="15">
        <f t="shared" si="7"/>
        <v>3.1313143685671081</v>
      </c>
      <c r="N27" s="15">
        <f t="shared" si="8"/>
        <v>3.3047058823529336</v>
      </c>
      <c r="O27" s="15">
        <f t="shared" si="9"/>
        <v>3.4780973961387591</v>
      </c>
      <c r="P27" s="15">
        <f t="shared" si="10"/>
        <v>3.7381846668174972</v>
      </c>
      <c r="Q27" s="15">
        <f t="shared" si="11"/>
        <v>3.9982719374962352</v>
      </c>
    </row>
    <row r="28" spans="1:19" x14ac:dyDescent="0.55000000000000004">
      <c r="A28" s="8" t="s">
        <v>39</v>
      </c>
      <c r="B28" s="3" t="s">
        <v>14</v>
      </c>
      <c r="C28" s="16">
        <v>3.1641176470588204</v>
      </c>
      <c r="D28" s="16">
        <v>0.72004248112509484</v>
      </c>
      <c r="E28" s="15">
        <f t="shared" si="0"/>
        <v>2.4440751659337256</v>
      </c>
      <c r="F28" s="15">
        <f t="shared" si="1"/>
        <v>2.804096406496273</v>
      </c>
      <c r="G28" s="15">
        <f t="shared" si="2"/>
        <v>3.1641176470588204</v>
      </c>
      <c r="H28" s="15">
        <f t="shared" si="3"/>
        <v>3.5241388876213677</v>
      </c>
      <c r="I28" s="15">
        <f t="shared" si="4"/>
        <v>3.8841601281839151</v>
      </c>
      <c r="J28" s="3"/>
      <c r="K28" s="15">
        <f t="shared" si="5"/>
        <v>2.5880836621587444</v>
      </c>
      <c r="L28" s="15">
        <f t="shared" si="6"/>
        <v>2.804096406496273</v>
      </c>
      <c r="M28" s="15">
        <f t="shared" si="7"/>
        <v>3.0201091508338016</v>
      </c>
      <c r="N28" s="15">
        <f t="shared" si="8"/>
        <v>3.1641176470588204</v>
      </c>
      <c r="O28" s="15">
        <f t="shared" si="9"/>
        <v>3.3081261432838391</v>
      </c>
      <c r="P28" s="15">
        <f t="shared" si="10"/>
        <v>3.5241388876213677</v>
      </c>
      <c r="Q28" s="15">
        <f t="shared" si="11"/>
        <v>3.7401516319588963</v>
      </c>
    </row>
    <row r="29" spans="1:19" x14ac:dyDescent="0.55000000000000004">
      <c r="A29" s="8" t="s">
        <v>40</v>
      </c>
      <c r="B29" s="3" t="s">
        <v>14</v>
      </c>
      <c r="C29" s="16">
        <v>3.3117647058823514</v>
      </c>
      <c r="D29" s="16">
        <v>0.69094585977686107</v>
      </c>
      <c r="E29" s="15">
        <f t="shared" si="0"/>
        <v>2.6208188461054904</v>
      </c>
      <c r="F29" s="15">
        <f t="shared" si="1"/>
        <v>2.9662917759939207</v>
      </c>
      <c r="G29" s="15">
        <f t="shared" si="2"/>
        <v>3.3117647058823514</v>
      </c>
      <c r="H29" s="15">
        <f t="shared" si="3"/>
        <v>3.6572376357707821</v>
      </c>
      <c r="I29" s="19">
        <f t="shared" si="4"/>
        <v>4.0027105656592123</v>
      </c>
      <c r="J29" s="3"/>
      <c r="K29" s="15">
        <f t="shared" si="5"/>
        <v>2.7590080180608627</v>
      </c>
      <c r="L29" s="15">
        <f t="shared" si="6"/>
        <v>2.9662917759939207</v>
      </c>
      <c r="M29" s="15">
        <f t="shared" si="7"/>
        <v>3.1735755339269791</v>
      </c>
      <c r="N29" s="15">
        <f t="shared" si="8"/>
        <v>3.3117647058823514</v>
      </c>
      <c r="O29" s="15">
        <f t="shared" si="9"/>
        <v>3.4499538778377237</v>
      </c>
      <c r="P29" s="15">
        <f t="shared" si="10"/>
        <v>3.6572376357707821</v>
      </c>
      <c r="Q29" s="15">
        <f t="shared" si="11"/>
        <v>3.8645213937038401</v>
      </c>
    </row>
    <row r="30" spans="1:19" x14ac:dyDescent="0.55000000000000004">
      <c r="A30" s="8" t="s">
        <v>41</v>
      </c>
      <c r="B30" s="3" t="s">
        <v>14</v>
      </c>
      <c r="C30" s="16">
        <v>3.2174509803921518</v>
      </c>
      <c r="D30" s="16">
        <v>0.75282651837394177</v>
      </c>
      <c r="E30" s="15">
        <f t="shared" si="0"/>
        <v>2.4646244620182101</v>
      </c>
      <c r="F30" s="15">
        <f t="shared" si="1"/>
        <v>2.8410377212051809</v>
      </c>
      <c r="G30" s="15">
        <f t="shared" si="2"/>
        <v>3.2174509803921518</v>
      </c>
      <c r="H30" s="15">
        <f t="shared" si="3"/>
        <v>3.5938642395791227</v>
      </c>
      <c r="I30" s="15">
        <f t="shared" si="4"/>
        <v>3.9702774987660936</v>
      </c>
      <c r="J30" s="3"/>
      <c r="K30" s="15">
        <f t="shared" si="5"/>
        <v>2.6151897656929983</v>
      </c>
      <c r="L30" s="15">
        <f t="shared" si="6"/>
        <v>2.8410377212051809</v>
      </c>
      <c r="M30" s="15">
        <f t="shared" si="7"/>
        <v>3.0668856767173636</v>
      </c>
      <c r="N30" s="15">
        <f t="shared" si="8"/>
        <v>3.2174509803921518</v>
      </c>
      <c r="O30" s="15">
        <f t="shared" si="9"/>
        <v>3.3680162840669401</v>
      </c>
      <c r="P30" s="15">
        <f t="shared" si="10"/>
        <v>3.5938642395791227</v>
      </c>
      <c r="Q30" s="15">
        <f t="shared" si="11"/>
        <v>3.8197121950913053</v>
      </c>
    </row>
    <row r="31" spans="1:19" x14ac:dyDescent="0.55000000000000004">
      <c r="A31" s="12" t="s">
        <v>42</v>
      </c>
      <c r="B31" s="10" t="s">
        <v>14</v>
      </c>
      <c r="C31" s="17">
        <v>3.1790196078431388</v>
      </c>
      <c r="D31" s="17">
        <v>0.70655950783582366</v>
      </c>
      <c r="E31" s="18">
        <f t="shared" si="0"/>
        <v>2.4724601000073152</v>
      </c>
      <c r="F31" s="18">
        <f t="shared" si="1"/>
        <v>2.825739853925227</v>
      </c>
      <c r="G31" s="18">
        <f t="shared" si="2"/>
        <v>3.1790196078431388</v>
      </c>
      <c r="H31" s="18">
        <f t="shared" si="3"/>
        <v>3.5322993617610505</v>
      </c>
      <c r="I31" s="18">
        <f t="shared" si="4"/>
        <v>3.8855791156789623</v>
      </c>
      <c r="J31" s="10"/>
      <c r="K31" s="18">
        <f t="shared" si="5"/>
        <v>2.6137720015744796</v>
      </c>
      <c r="L31" s="18">
        <f t="shared" si="6"/>
        <v>2.825739853925227</v>
      </c>
      <c r="M31" s="18">
        <f t="shared" si="7"/>
        <v>3.0377077062759739</v>
      </c>
      <c r="N31" s="18">
        <f t="shared" si="8"/>
        <v>3.1790196078431388</v>
      </c>
      <c r="O31" s="18">
        <f t="shared" si="9"/>
        <v>3.3203315094103036</v>
      </c>
      <c r="P31" s="18">
        <f t="shared" si="10"/>
        <v>3.5322993617610505</v>
      </c>
      <c r="Q31" s="18">
        <f t="shared" si="11"/>
        <v>3.7442672141117979</v>
      </c>
    </row>
    <row r="32" spans="1:19" x14ac:dyDescent="0.55000000000000004">
      <c r="A32" s="7" t="s">
        <v>16</v>
      </c>
      <c r="B32" s="3" t="s">
        <v>14</v>
      </c>
      <c r="C32" s="14">
        <v>2.8947899159663857</v>
      </c>
      <c r="D32" s="14">
        <v>0.5716450171090468</v>
      </c>
      <c r="E32" s="15">
        <f t="shared" si="0"/>
        <v>2.3231448988573389</v>
      </c>
      <c r="F32" s="15">
        <f t="shared" si="1"/>
        <v>2.6089674074118623</v>
      </c>
      <c r="G32" s="15">
        <f t="shared" si="2"/>
        <v>2.8947899159663857</v>
      </c>
      <c r="H32" s="15">
        <f t="shared" si="3"/>
        <v>3.1806124245209091</v>
      </c>
      <c r="I32" s="15">
        <f t="shared" si="4"/>
        <v>3.4664349330754325</v>
      </c>
      <c r="J32" s="3"/>
      <c r="K32" s="15">
        <f t="shared" si="5"/>
        <v>2.4374739022791481</v>
      </c>
      <c r="L32" s="15">
        <f t="shared" si="6"/>
        <v>2.6089674074118623</v>
      </c>
      <c r="M32" s="15">
        <f t="shared" si="7"/>
        <v>2.7804609125445765</v>
      </c>
      <c r="N32" s="15">
        <f t="shared" si="8"/>
        <v>2.8947899159663857</v>
      </c>
      <c r="O32" s="15">
        <f t="shared" si="9"/>
        <v>3.0091189193881949</v>
      </c>
      <c r="P32" s="15">
        <f t="shared" si="10"/>
        <v>3.1806124245209091</v>
      </c>
      <c r="Q32" s="15">
        <f t="shared" si="11"/>
        <v>3.3521059296536233</v>
      </c>
    </row>
    <row r="33" spans="1:17" x14ac:dyDescent="0.55000000000000004">
      <c r="A33" s="8" t="s">
        <v>43</v>
      </c>
      <c r="B33" s="3" t="s">
        <v>14</v>
      </c>
      <c r="C33" s="16">
        <v>3.0198039215686245</v>
      </c>
      <c r="D33" s="16">
        <v>0.72565404949821777</v>
      </c>
      <c r="E33" s="15">
        <f t="shared" si="0"/>
        <v>2.294149872070407</v>
      </c>
      <c r="F33" s="15">
        <f t="shared" si="1"/>
        <v>2.6569768968195158</v>
      </c>
      <c r="G33" s="15">
        <f t="shared" si="2"/>
        <v>3.0198039215686245</v>
      </c>
      <c r="H33" s="15">
        <f t="shared" si="3"/>
        <v>3.3826309463177333</v>
      </c>
      <c r="I33" s="15">
        <f t="shared" si="4"/>
        <v>3.7454579710668421</v>
      </c>
      <c r="J33" s="3"/>
      <c r="K33" s="15">
        <f t="shared" si="5"/>
        <v>2.4392806819700503</v>
      </c>
      <c r="L33" s="15">
        <f t="shared" si="6"/>
        <v>2.6569768968195158</v>
      </c>
      <c r="M33" s="15">
        <f t="shared" si="7"/>
        <v>2.8746731116689812</v>
      </c>
      <c r="N33" s="15">
        <f t="shared" si="8"/>
        <v>3.0198039215686245</v>
      </c>
      <c r="O33" s="15">
        <f t="shared" si="9"/>
        <v>3.1649347314682679</v>
      </c>
      <c r="P33" s="15">
        <f t="shared" si="10"/>
        <v>3.3826309463177333</v>
      </c>
      <c r="Q33" s="15">
        <f t="shared" si="11"/>
        <v>3.6003271611671988</v>
      </c>
    </row>
    <row r="34" spans="1:17" x14ac:dyDescent="0.55000000000000004">
      <c r="A34" s="8" t="s">
        <v>44</v>
      </c>
      <c r="B34" s="3" t="s">
        <v>14</v>
      </c>
      <c r="C34" s="16">
        <v>2.9150980392156911</v>
      </c>
      <c r="D34" s="16">
        <v>0.76809254665284243</v>
      </c>
      <c r="E34" s="15">
        <f t="shared" si="0"/>
        <v>2.1470054925628488</v>
      </c>
      <c r="F34" s="15">
        <f t="shared" si="1"/>
        <v>2.5310517658892699</v>
      </c>
      <c r="G34" s="15">
        <f t="shared" si="2"/>
        <v>2.9150980392156911</v>
      </c>
      <c r="H34" s="15">
        <f t="shared" si="3"/>
        <v>3.2991443125421123</v>
      </c>
      <c r="I34" s="15">
        <f t="shared" si="4"/>
        <v>3.6831905858685334</v>
      </c>
      <c r="J34" s="3"/>
      <c r="K34" s="15">
        <f t="shared" si="5"/>
        <v>2.300624001893417</v>
      </c>
      <c r="L34" s="15">
        <f t="shared" si="6"/>
        <v>2.5310517658892699</v>
      </c>
      <c r="M34" s="15">
        <f t="shared" si="7"/>
        <v>2.7614795298851225</v>
      </c>
      <c r="N34" s="15">
        <f t="shared" si="8"/>
        <v>2.9150980392156911</v>
      </c>
      <c r="O34" s="15">
        <f t="shared" si="9"/>
        <v>3.0687165485462597</v>
      </c>
      <c r="P34" s="15">
        <f t="shared" si="10"/>
        <v>3.2991443125421123</v>
      </c>
      <c r="Q34" s="15">
        <f t="shared" si="11"/>
        <v>3.5295720765379652</v>
      </c>
    </row>
    <row r="35" spans="1:17" x14ac:dyDescent="0.55000000000000004">
      <c r="A35" s="8" t="s">
        <v>45</v>
      </c>
      <c r="B35" s="3" t="s">
        <v>14</v>
      </c>
      <c r="C35" s="16">
        <v>2.931960784313723</v>
      </c>
      <c r="D35" s="16">
        <v>0.78615575379233937</v>
      </c>
      <c r="E35" s="15">
        <f t="shared" si="0"/>
        <v>2.1458050305213838</v>
      </c>
      <c r="F35" s="15">
        <f t="shared" si="1"/>
        <v>2.5388829074175532</v>
      </c>
      <c r="G35" s="15">
        <f t="shared" si="2"/>
        <v>2.931960784313723</v>
      </c>
      <c r="H35" s="15">
        <f t="shared" si="3"/>
        <v>3.3250386612098928</v>
      </c>
      <c r="I35" s="15">
        <f t="shared" si="4"/>
        <v>3.7181165381060621</v>
      </c>
      <c r="J35" s="3"/>
      <c r="K35" s="15">
        <f t="shared" si="5"/>
        <v>2.3030361812798512</v>
      </c>
      <c r="L35" s="15">
        <f t="shared" si="6"/>
        <v>2.5388829074175532</v>
      </c>
      <c r="M35" s="15">
        <f t="shared" si="7"/>
        <v>2.7747296335552551</v>
      </c>
      <c r="N35" s="15">
        <f t="shared" si="8"/>
        <v>2.931960784313723</v>
      </c>
      <c r="O35" s="15">
        <f t="shared" si="9"/>
        <v>3.0891919350721908</v>
      </c>
      <c r="P35" s="15">
        <f t="shared" si="10"/>
        <v>3.3250386612098928</v>
      </c>
      <c r="Q35" s="15">
        <f t="shared" si="11"/>
        <v>3.5608853873475947</v>
      </c>
    </row>
    <row r="36" spans="1:17" x14ac:dyDescent="0.55000000000000004">
      <c r="A36" s="8" t="s">
        <v>46</v>
      </c>
      <c r="B36" s="3" t="s">
        <v>14</v>
      </c>
      <c r="C36" s="16">
        <v>2.9147058823529344</v>
      </c>
      <c r="D36" s="16">
        <v>0.78746517635141999</v>
      </c>
      <c r="E36" s="15">
        <f t="shared" si="0"/>
        <v>2.1272407060015146</v>
      </c>
      <c r="F36" s="15">
        <f t="shared" si="1"/>
        <v>2.5209732941772245</v>
      </c>
      <c r="G36" s="15">
        <f t="shared" si="2"/>
        <v>2.9147058823529344</v>
      </c>
      <c r="H36" s="15">
        <f t="shared" si="3"/>
        <v>3.3084384705286443</v>
      </c>
      <c r="I36" s="15">
        <f t="shared" si="4"/>
        <v>3.7021710587043541</v>
      </c>
      <c r="J36" s="3"/>
      <c r="K36" s="15">
        <f t="shared" si="5"/>
        <v>2.2847337412717983</v>
      </c>
      <c r="L36" s="15">
        <f t="shared" si="6"/>
        <v>2.5209732941772245</v>
      </c>
      <c r="M36" s="15">
        <f t="shared" si="7"/>
        <v>2.7572128470826502</v>
      </c>
      <c r="N36" s="15">
        <f t="shared" si="8"/>
        <v>2.9147058823529344</v>
      </c>
      <c r="O36" s="15">
        <f t="shared" si="9"/>
        <v>3.0721989176232185</v>
      </c>
      <c r="P36" s="15">
        <f t="shared" si="10"/>
        <v>3.3084384705286443</v>
      </c>
      <c r="Q36" s="15">
        <f t="shared" si="11"/>
        <v>3.5446780234340705</v>
      </c>
    </row>
    <row r="37" spans="1:17" x14ac:dyDescent="0.55000000000000004">
      <c r="A37" s="8" t="s">
        <v>47</v>
      </c>
      <c r="B37" s="3" t="s">
        <v>14</v>
      </c>
      <c r="C37" s="16">
        <v>3.264509803921571</v>
      </c>
      <c r="D37" s="16">
        <v>0.67658804419478347</v>
      </c>
      <c r="E37" s="15">
        <f t="shared" si="0"/>
        <v>2.5879217597267874</v>
      </c>
      <c r="F37" s="15">
        <f t="shared" si="1"/>
        <v>2.9262157818241792</v>
      </c>
      <c r="G37" s="15">
        <f t="shared" si="2"/>
        <v>3.264509803921571</v>
      </c>
      <c r="H37" s="15">
        <f t="shared" si="3"/>
        <v>3.6028038260189628</v>
      </c>
      <c r="I37" s="15">
        <f t="shared" si="4"/>
        <v>3.9410978481163546</v>
      </c>
      <c r="J37" s="3"/>
      <c r="K37" s="15">
        <f t="shared" si="5"/>
        <v>2.7232393685657441</v>
      </c>
      <c r="L37" s="15">
        <f t="shared" si="6"/>
        <v>2.9262157818241792</v>
      </c>
      <c r="M37" s="15">
        <f t="shared" si="7"/>
        <v>3.1291921950826143</v>
      </c>
      <c r="N37" s="15">
        <f t="shared" si="8"/>
        <v>3.264509803921571</v>
      </c>
      <c r="O37" s="15">
        <f t="shared" si="9"/>
        <v>3.3998274127605277</v>
      </c>
      <c r="P37" s="15">
        <f t="shared" si="10"/>
        <v>3.6028038260189628</v>
      </c>
      <c r="Q37" s="15">
        <f t="shared" si="11"/>
        <v>3.8057802392773978</v>
      </c>
    </row>
    <row r="38" spans="1:17" x14ac:dyDescent="0.55000000000000004">
      <c r="A38" s="8" t="s">
        <v>48</v>
      </c>
      <c r="B38" s="3" t="s">
        <v>14</v>
      </c>
      <c r="C38" s="16">
        <v>2.9878431372549135</v>
      </c>
      <c r="D38" s="16">
        <v>0.7401369874888224</v>
      </c>
      <c r="E38" s="15">
        <f t="shared" si="0"/>
        <v>2.2477061497660911</v>
      </c>
      <c r="F38" s="15">
        <f t="shared" si="1"/>
        <v>2.6177746435105025</v>
      </c>
      <c r="G38" s="15">
        <f t="shared" si="2"/>
        <v>2.9878431372549135</v>
      </c>
      <c r="H38" s="15">
        <f t="shared" si="3"/>
        <v>3.3579116309993244</v>
      </c>
      <c r="I38" s="15">
        <f t="shared" si="4"/>
        <v>3.7279801247437359</v>
      </c>
      <c r="J38" s="3"/>
      <c r="K38" s="15">
        <f t="shared" si="5"/>
        <v>2.3957335472638555</v>
      </c>
      <c r="L38" s="15">
        <f t="shared" si="6"/>
        <v>2.6177746435105025</v>
      </c>
      <c r="M38" s="15">
        <f t="shared" si="7"/>
        <v>2.8398157397571491</v>
      </c>
      <c r="N38" s="15">
        <f t="shared" si="8"/>
        <v>2.9878431372549135</v>
      </c>
      <c r="O38" s="15">
        <f t="shared" si="9"/>
        <v>3.1358705347526779</v>
      </c>
      <c r="P38" s="15">
        <f t="shared" si="10"/>
        <v>3.3579116309993244</v>
      </c>
      <c r="Q38" s="15">
        <f t="shared" si="11"/>
        <v>3.5799527272459715</v>
      </c>
    </row>
    <row r="39" spans="1:17" x14ac:dyDescent="0.55000000000000004">
      <c r="A39" s="12" t="s">
        <v>49</v>
      </c>
      <c r="B39" s="10" t="s">
        <v>14</v>
      </c>
      <c r="C39" s="17">
        <v>2.2296078431372508</v>
      </c>
      <c r="D39" s="17">
        <v>0.90455789663657138</v>
      </c>
      <c r="E39" s="18">
        <f t="shared" si="0"/>
        <v>1.3250499465006795</v>
      </c>
      <c r="F39" s="18">
        <f t="shared" si="1"/>
        <v>1.7773288948189652</v>
      </c>
      <c r="G39" s="18">
        <f t="shared" si="2"/>
        <v>2.2296078431372508</v>
      </c>
      <c r="H39" s="18">
        <f t="shared" si="3"/>
        <v>2.6818867914555367</v>
      </c>
      <c r="I39" s="18">
        <f t="shared" si="4"/>
        <v>3.1341657397738221</v>
      </c>
      <c r="J39" s="10"/>
      <c r="K39" s="18">
        <f t="shared" si="5"/>
        <v>1.5059615258279937</v>
      </c>
      <c r="L39" s="18">
        <f t="shared" si="6"/>
        <v>1.7773288948189652</v>
      </c>
      <c r="M39" s="18">
        <f t="shared" si="7"/>
        <v>2.0486962638099366</v>
      </c>
      <c r="N39" s="18">
        <f t="shared" si="8"/>
        <v>2.2296078431372508</v>
      </c>
      <c r="O39" s="18">
        <f t="shared" si="9"/>
        <v>2.410519422464565</v>
      </c>
      <c r="P39" s="18">
        <f t="shared" si="10"/>
        <v>2.6818867914555367</v>
      </c>
      <c r="Q39" s="18">
        <f t="shared" si="11"/>
        <v>2.9532541604465079</v>
      </c>
    </row>
    <row r="40" spans="1:17" x14ac:dyDescent="0.55000000000000004">
      <c r="A40" s="7" t="s">
        <v>50</v>
      </c>
      <c r="B40" s="3" t="s">
        <v>14</v>
      </c>
      <c r="C40" s="15">
        <v>2.9499999999999971</v>
      </c>
      <c r="D40" s="15">
        <v>0.60725884221325288</v>
      </c>
      <c r="E40" s="15">
        <f t="shared" si="0"/>
        <v>2.3427411577867443</v>
      </c>
      <c r="F40" s="15">
        <f t="shared" si="1"/>
        <v>2.6463705788933707</v>
      </c>
      <c r="G40" s="15">
        <f t="shared" si="2"/>
        <v>2.9499999999999971</v>
      </c>
      <c r="H40" s="15">
        <f t="shared" si="3"/>
        <v>3.2536294211066235</v>
      </c>
      <c r="I40" s="15">
        <f t="shared" si="4"/>
        <v>3.5572588422132498</v>
      </c>
      <c r="J40" s="3"/>
      <c r="K40" s="15">
        <f t="shared" si="5"/>
        <v>2.4641929262293947</v>
      </c>
      <c r="L40" s="15">
        <f t="shared" si="6"/>
        <v>2.6463705788933707</v>
      </c>
      <c r="M40" s="15">
        <f t="shared" si="7"/>
        <v>2.8285482315573467</v>
      </c>
      <c r="N40" s="15">
        <f t="shared" si="8"/>
        <v>2.9499999999999971</v>
      </c>
      <c r="O40" s="15">
        <f t="shared" si="9"/>
        <v>3.0714517684426474</v>
      </c>
      <c r="P40" s="15">
        <f t="shared" si="10"/>
        <v>3.2536294211066235</v>
      </c>
      <c r="Q40" s="15">
        <f t="shared" si="11"/>
        <v>3.4358070737705995</v>
      </c>
    </row>
    <row r="41" spans="1:17" x14ac:dyDescent="0.55000000000000004">
      <c r="A41" s="8" t="s">
        <v>51</v>
      </c>
      <c r="B41" s="3" t="s">
        <v>14</v>
      </c>
      <c r="C41" s="16">
        <v>2.4232026143790808</v>
      </c>
      <c r="D41" s="16">
        <v>0.774451625423624</v>
      </c>
      <c r="E41" s="15">
        <f t="shared" si="0"/>
        <v>1.6487509889554568</v>
      </c>
      <c r="F41" s="15">
        <f t="shared" si="1"/>
        <v>2.0359768016672688</v>
      </c>
      <c r="G41" s="15">
        <f t="shared" si="2"/>
        <v>2.4232026143790808</v>
      </c>
      <c r="H41" s="15">
        <f t="shared" si="3"/>
        <v>2.8104284270908928</v>
      </c>
      <c r="I41" s="15">
        <f t="shared" si="4"/>
        <v>3.1976542398027048</v>
      </c>
      <c r="J41" s="3"/>
      <c r="K41" s="15">
        <f t="shared" si="5"/>
        <v>1.8036413140401817</v>
      </c>
      <c r="L41" s="15">
        <f t="shared" si="6"/>
        <v>2.0359768016672688</v>
      </c>
      <c r="M41" s="15">
        <f t="shared" si="7"/>
        <v>2.2683122892943559</v>
      </c>
      <c r="N41" s="15">
        <f t="shared" si="8"/>
        <v>2.4232026143790808</v>
      </c>
      <c r="O41" s="15">
        <f t="shared" si="9"/>
        <v>2.5780929394638057</v>
      </c>
      <c r="P41" s="15">
        <f t="shared" si="10"/>
        <v>2.8104284270908928</v>
      </c>
      <c r="Q41" s="15">
        <f t="shared" si="11"/>
        <v>3.0427639147179799</v>
      </c>
    </row>
    <row r="42" spans="1:17" x14ac:dyDescent="0.55000000000000004">
      <c r="A42" s="8" t="s">
        <v>52</v>
      </c>
      <c r="B42" s="3" t="s">
        <v>14</v>
      </c>
      <c r="C42" s="16">
        <v>3.140130718954254</v>
      </c>
      <c r="D42" s="16">
        <v>0.81434106083027102</v>
      </c>
      <c r="E42" s="15">
        <f t="shared" si="0"/>
        <v>2.3257896581239832</v>
      </c>
      <c r="F42" s="15">
        <f t="shared" si="1"/>
        <v>2.7329601885391184</v>
      </c>
      <c r="G42" s="15">
        <f t="shared" si="2"/>
        <v>3.140130718954254</v>
      </c>
      <c r="H42" s="15">
        <f t="shared" si="3"/>
        <v>3.5473012493693896</v>
      </c>
      <c r="I42" s="15">
        <f t="shared" si="4"/>
        <v>3.9544717797845248</v>
      </c>
      <c r="J42" s="3"/>
      <c r="K42" s="15">
        <f t="shared" si="5"/>
        <v>2.4886578702900373</v>
      </c>
      <c r="L42" s="15">
        <f t="shared" si="6"/>
        <v>2.7329601885391184</v>
      </c>
      <c r="M42" s="15">
        <f t="shared" si="7"/>
        <v>2.9772625067881999</v>
      </c>
      <c r="N42" s="15">
        <f t="shared" si="8"/>
        <v>3.140130718954254</v>
      </c>
      <c r="O42" s="15">
        <f t="shared" si="9"/>
        <v>3.3029989311203081</v>
      </c>
      <c r="P42" s="15">
        <f t="shared" si="10"/>
        <v>3.5473012493693896</v>
      </c>
      <c r="Q42" s="15">
        <f t="shared" si="11"/>
        <v>3.7916035676184707</v>
      </c>
    </row>
    <row r="43" spans="1:17" x14ac:dyDescent="0.55000000000000004">
      <c r="A43" s="8" t="s">
        <v>53</v>
      </c>
      <c r="B43" s="3" t="s">
        <v>14</v>
      </c>
      <c r="C43" s="16">
        <v>2.6944444444444473</v>
      </c>
      <c r="D43" s="16">
        <v>0.79800014976826084</v>
      </c>
      <c r="E43" s="15">
        <f t="shared" si="0"/>
        <v>1.8964442946761864</v>
      </c>
      <c r="F43" s="15">
        <f t="shared" si="1"/>
        <v>2.2954443695603168</v>
      </c>
      <c r="G43" s="15">
        <f t="shared" si="2"/>
        <v>2.6944444444444473</v>
      </c>
      <c r="H43" s="15">
        <f t="shared" si="3"/>
        <v>3.0934445193285778</v>
      </c>
      <c r="I43" s="15">
        <f t="shared" si="4"/>
        <v>3.4924445942127083</v>
      </c>
      <c r="J43" s="3"/>
      <c r="K43" s="15">
        <f t="shared" si="5"/>
        <v>2.0560443246298385</v>
      </c>
      <c r="L43" s="15">
        <f t="shared" si="6"/>
        <v>2.2954443695603168</v>
      </c>
      <c r="M43" s="15">
        <f t="shared" si="7"/>
        <v>2.5348444144907951</v>
      </c>
      <c r="N43" s="15">
        <f t="shared" si="8"/>
        <v>2.6944444444444473</v>
      </c>
      <c r="O43" s="15">
        <f t="shared" si="9"/>
        <v>2.8540444743980995</v>
      </c>
      <c r="P43" s="15">
        <f t="shared" si="10"/>
        <v>3.0934445193285778</v>
      </c>
      <c r="Q43" s="15">
        <f t="shared" si="11"/>
        <v>3.3328445642590561</v>
      </c>
    </row>
    <row r="44" spans="1:17" x14ac:dyDescent="0.55000000000000004">
      <c r="A44" s="8" t="s">
        <v>54</v>
      </c>
      <c r="B44" s="3" t="s">
        <v>14</v>
      </c>
      <c r="C44" s="16">
        <v>2.9185620915032717</v>
      </c>
      <c r="D44" s="16">
        <v>0.80919926435667477</v>
      </c>
      <c r="E44" s="15">
        <f t="shared" si="0"/>
        <v>2.109362827146597</v>
      </c>
      <c r="F44" s="15">
        <f t="shared" si="1"/>
        <v>2.5139624593249343</v>
      </c>
      <c r="G44" s="15">
        <f t="shared" si="2"/>
        <v>2.9185620915032717</v>
      </c>
      <c r="H44" s="15">
        <f t="shared" si="3"/>
        <v>3.3231617236816091</v>
      </c>
      <c r="I44" s="15">
        <f t="shared" si="4"/>
        <v>3.7277613558599465</v>
      </c>
      <c r="J44" s="3"/>
      <c r="K44" s="15">
        <f t="shared" si="5"/>
        <v>2.2712026800179319</v>
      </c>
      <c r="L44" s="15">
        <f t="shared" si="6"/>
        <v>2.5139624593249343</v>
      </c>
      <c r="M44" s="15">
        <f t="shared" si="7"/>
        <v>2.7567222386319368</v>
      </c>
      <c r="N44" s="15">
        <f t="shared" si="8"/>
        <v>2.9185620915032717</v>
      </c>
      <c r="O44" s="15">
        <f t="shared" si="9"/>
        <v>3.0804019443746067</v>
      </c>
      <c r="P44" s="15">
        <f t="shared" si="10"/>
        <v>3.3231617236816091</v>
      </c>
      <c r="Q44" s="15">
        <f t="shared" si="11"/>
        <v>3.5659215029886115</v>
      </c>
    </row>
    <row r="45" spans="1:17" x14ac:dyDescent="0.55000000000000004">
      <c r="A45" s="8" t="s">
        <v>55</v>
      </c>
      <c r="B45" s="3" t="s">
        <v>14</v>
      </c>
      <c r="C45" s="16">
        <v>3.2618300653594758</v>
      </c>
      <c r="D45" s="16">
        <v>0.69339638761582267</v>
      </c>
      <c r="E45" s="15">
        <f t="shared" si="0"/>
        <v>2.5684336777436529</v>
      </c>
      <c r="F45" s="15">
        <f t="shared" si="1"/>
        <v>2.9151318715515644</v>
      </c>
      <c r="G45" s="15">
        <f t="shared" si="2"/>
        <v>3.2618300653594758</v>
      </c>
      <c r="H45" s="15">
        <f t="shared" si="3"/>
        <v>3.6085282591673873</v>
      </c>
      <c r="I45" s="15">
        <f t="shared" si="4"/>
        <v>3.9552264529752987</v>
      </c>
      <c r="J45" s="3"/>
      <c r="K45" s="15">
        <f t="shared" si="5"/>
        <v>2.7071129552668176</v>
      </c>
      <c r="L45" s="15">
        <f t="shared" si="6"/>
        <v>2.9151318715515644</v>
      </c>
      <c r="M45" s="15">
        <f t="shared" si="7"/>
        <v>3.1231507878363112</v>
      </c>
      <c r="N45" s="15">
        <f t="shared" si="8"/>
        <v>3.2618300653594758</v>
      </c>
      <c r="O45" s="15">
        <f t="shared" si="9"/>
        <v>3.4005093428826405</v>
      </c>
      <c r="P45" s="15">
        <f t="shared" si="10"/>
        <v>3.6085282591673873</v>
      </c>
      <c r="Q45" s="15">
        <f t="shared" si="11"/>
        <v>3.8165471754521341</v>
      </c>
    </row>
    <row r="46" spans="1:17" x14ac:dyDescent="0.55000000000000004">
      <c r="A46" s="8" t="s">
        <v>56</v>
      </c>
      <c r="B46" s="3" t="s">
        <v>14</v>
      </c>
      <c r="C46" s="16">
        <v>3.3356327985739758</v>
      </c>
      <c r="D46" s="16">
        <v>0.58585747073330252</v>
      </c>
      <c r="E46" s="15">
        <f t="shared" si="0"/>
        <v>2.7497753278406734</v>
      </c>
      <c r="F46" s="15">
        <f t="shared" si="1"/>
        <v>3.0427040632073243</v>
      </c>
      <c r="G46" s="15">
        <f t="shared" si="2"/>
        <v>3.3356327985739758</v>
      </c>
      <c r="H46" s="15">
        <f t="shared" si="3"/>
        <v>3.6285615339406272</v>
      </c>
      <c r="I46" s="15">
        <f t="shared" si="4"/>
        <v>3.9214902693072782</v>
      </c>
      <c r="J46" s="3"/>
      <c r="K46" s="15">
        <f t="shared" si="5"/>
        <v>2.8669468219873337</v>
      </c>
      <c r="L46" s="15">
        <f t="shared" si="6"/>
        <v>3.0427040632073243</v>
      </c>
      <c r="M46" s="15">
        <f t="shared" si="7"/>
        <v>3.2184613044273154</v>
      </c>
      <c r="N46" s="15">
        <f t="shared" si="8"/>
        <v>3.3356327985739758</v>
      </c>
      <c r="O46" s="15">
        <f t="shared" si="9"/>
        <v>3.4528042927206362</v>
      </c>
      <c r="P46" s="15">
        <f t="shared" si="10"/>
        <v>3.6285615339406272</v>
      </c>
      <c r="Q46" s="15">
        <f t="shared" si="11"/>
        <v>3.8043187751606178</v>
      </c>
    </row>
    <row r="47" spans="1:17" x14ac:dyDescent="0.55000000000000004">
      <c r="A47" s="8" t="s">
        <v>57</v>
      </c>
      <c r="B47" s="3" t="s">
        <v>14</v>
      </c>
      <c r="C47" s="16">
        <v>2.8831372549019587</v>
      </c>
      <c r="D47" s="16">
        <v>0.78677410583395335</v>
      </c>
      <c r="E47" s="15">
        <f t="shared" si="0"/>
        <v>2.0963631490680052</v>
      </c>
      <c r="F47" s="15">
        <f t="shared" si="1"/>
        <v>2.489750201984982</v>
      </c>
      <c r="G47" s="15">
        <f t="shared" si="2"/>
        <v>2.8831372549019587</v>
      </c>
      <c r="H47" s="15">
        <f t="shared" si="3"/>
        <v>3.2765243078189354</v>
      </c>
      <c r="I47" s="15">
        <f t="shared" si="4"/>
        <v>3.6699113607359122</v>
      </c>
      <c r="J47" s="3"/>
      <c r="K47" s="15">
        <f t="shared" si="5"/>
        <v>2.253717970234796</v>
      </c>
      <c r="L47" s="15">
        <f t="shared" si="6"/>
        <v>2.489750201984982</v>
      </c>
      <c r="M47" s="15">
        <f t="shared" si="7"/>
        <v>2.7257824337351679</v>
      </c>
      <c r="N47" s="15">
        <f t="shared" si="8"/>
        <v>2.8831372549019587</v>
      </c>
      <c r="O47" s="15">
        <f t="shared" si="9"/>
        <v>3.0404920760687495</v>
      </c>
      <c r="P47" s="15">
        <f t="shared" si="10"/>
        <v>3.2765243078189354</v>
      </c>
      <c r="Q47" s="15">
        <f t="shared" si="11"/>
        <v>3.5125565395691214</v>
      </c>
    </row>
    <row r="48" spans="1:17" x14ac:dyDescent="0.55000000000000004">
      <c r="A48" s="8" t="s">
        <v>107</v>
      </c>
      <c r="B48" s="3" t="s">
        <v>14</v>
      </c>
      <c r="C48" s="16">
        <v>3.2066666666666701</v>
      </c>
      <c r="D48" s="16">
        <v>0.7835048472864633</v>
      </c>
      <c r="E48" s="15">
        <f t="shared" si="0"/>
        <v>2.4231618193802067</v>
      </c>
      <c r="F48" s="15">
        <f t="shared" si="1"/>
        <v>2.8149142430234386</v>
      </c>
      <c r="G48" s="15">
        <f t="shared" si="2"/>
        <v>3.2066666666666701</v>
      </c>
      <c r="H48" s="15">
        <f t="shared" si="3"/>
        <v>3.5984190903099016</v>
      </c>
      <c r="I48" s="15">
        <f t="shared" si="4"/>
        <v>3.9901715139531335</v>
      </c>
      <c r="J48" s="3"/>
      <c r="K48" s="15">
        <f t="shared" si="5"/>
        <v>2.5798627888374996</v>
      </c>
      <c r="L48" s="15">
        <f t="shared" si="6"/>
        <v>2.8149142430234386</v>
      </c>
      <c r="M48" s="15">
        <f t="shared" si="7"/>
        <v>3.0499656972093776</v>
      </c>
      <c r="N48" s="15">
        <f t="shared" si="8"/>
        <v>3.2066666666666701</v>
      </c>
      <c r="O48" s="15">
        <f t="shared" si="9"/>
        <v>3.3633676361239626</v>
      </c>
      <c r="P48" s="15">
        <f t="shared" si="10"/>
        <v>3.5984190903099016</v>
      </c>
      <c r="Q48" s="15">
        <f t="shared" si="11"/>
        <v>3.8334705444958406</v>
      </c>
    </row>
    <row r="49" spans="1:17" x14ac:dyDescent="0.55000000000000004">
      <c r="A49" s="8" t="s">
        <v>58</v>
      </c>
      <c r="B49" s="3" t="s">
        <v>14</v>
      </c>
      <c r="C49" s="16">
        <v>3.7656862745098061</v>
      </c>
      <c r="D49" s="16">
        <v>0.55964069280914075</v>
      </c>
      <c r="E49" s="15">
        <f t="shared" si="0"/>
        <v>3.2060455817006654</v>
      </c>
      <c r="F49" s="15">
        <f t="shared" si="1"/>
        <v>3.4858659281052358</v>
      </c>
      <c r="G49" s="15">
        <f t="shared" si="2"/>
        <v>3.7656862745098061</v>
      </c>
      <c r="H49" s="19">
        <f>C49+0.5*D49</f>
        <v>4.0455066209143764</v>
      </c>
      <c r="I49" s="19">
        <f t="shared" si="4"/>
        <v>4.3253269673189472</v>
      </c>
      <c r="J49" s="3"/>
      <c r="K49" s="15">
        <f t="shared" si="5"/>
        <v>3.3179737202624935</v>
      </c>
      <c r="L49" s="15">
        <f t="shared" si="6"/>
        <v>3.4858659281052358</v>
      </c>
      <c r="M49" s="15">
        <f t="shared" si="7"/>
        <v>3.653758135947978</v>
      </c>
      <c r="N49" s="15">
        <f t="shared" si="8"/>
        <v>3.7656862745098061</v>
      </c>
      <c r="O49" s="15">
        <f t="shared" si="9"/>
        <v>3.8776144130716341</v>
      </c>
      <c r="P49" s="19">
        <f t="shared" si="10"/>
        <v>4.0455066209143764</v>
      </c>
      <c r="Q49" s="19">
        <f t="shared" si="11"/>
        <v>4.2133988287571187</v>
      </c>
    </row>
    <row r="50" spans="1:17" x14ac:dyDescent="0.55000000000000004">
      <c r="A50" s="8" t="s">
        <v>59</v>
      </c>
      <c r="B50" s="3" t="s">
        <v>14</v>
      </c>
      <c r="C50" s="16">
        <v>2.9125490196078467</v>
      </c>
      <c r="D50" s="16">
        <v>0.78310719968738407</v>
      </c>
      <c r="E50" s="15">
        <f t="shared" si="0"/>
        <v>2.1294418199204626</v>
      </c>
      <c r="F50" s="15">
        <f t="shared" si="1"/>
        <v>2.5209954197641546</v>
      </c>
      <c r="G50" s="15">
        <f t="shared" si="2"/>
        <v>2.9125490196078467</v>
      </c>
      <c r="H50" s="15">
        <f t="shared" si="3"/>
        <v>3.3041026194515388</v>
      </c>
      <c r="I50" s="15">
        <f t="shared" si="4"/>
        <v>3.6956562192952309</v>
      </c>
      <c r="J50" s="3"/>
      <c r="K50" s="15">
        <f t="shared" si="5"/>
        <v>2.2860632598579396</v>
      </c>
      <c r="L50" s="15">
        <f t="shared" si="6"/>
        <v>2.5209954197641546</v>
      </c>
      <c r="M50" s="15">
        <f t="shared" si="7"/>
        <v>2.7559275796703697</v>
      </c>
      <c r="N50" s="15">
        <f t="shared" si="8"/>
        <v>2.9125490196078467</v>
      </c>
      <c r="O50" s="15">
        <f t="shared" si="9"/>
        <v>3.0691704595453237</v>
      </c>
      <c r="P50" s="15">
        <f t="shared" si="10"/>
        <v>3.3041026194515388</v>
      </c>
      <c r="Q50" s="15">
        <f t="shared" si="11"/>
        <v>3.5390347793577539</v>
      </c>
    </row>
    <row r="51" spans="1:17" x14ac:dyDescent="0.55000000000000004">
      <c r="A51" s="12" t="s">
        <v>60</v>
      </c>
      <c r="B51" s="3" t="s">
        <v>14</v>
      </c>
      <c r="C51" s="16">
        <v>2.6213725490195996</v>
      </c>
      <c r="D51" s="16">
        <v>0.77084936613772281</v>
      </c>
      <c r="E51" s="15">
        <f t="shared" si="0"/>
        <v>1.8505231828818767</v>
      </c>
      <c r="F51" s="15">
        <f t="shared" si="1"/>
        <v>2.2359478659507381</v>
      </c>
      <c r="G51" s="15">
        <f t="shared" si="2"/>
        <v>2.6213725490195996</v>
      </c>
      <c r="H51" s="15">
        <f t="shared" si="3"/>
        <v>3.0067972320884611</v>
      </c>
      <c r="I51" s="15">
        <f t="shared" si="4"/>
        <v>3.3922219151573225</v>
      </c>
      <c r="J51" s="3"/>
      <c r="K51" s="15">
        <f t="shared" si="5"/>
        <v>2.0046930561094212</v>
      </c>
      <c r="L51" s="15">
        <f t="shared" si="6"/>
        <v>2.2359478659507381</v>
      </c>
      <c r="M51" s="15">
        <f t="shared" si="7"/>
        <v>2.4672026757920551</v>
      </c>
      <c r="N51" s="15">
        <f t="shared" si="8"/>
        <v>2.6213725490195996</v>
      </c>
      <c r="O51" s="15">
        <f t="shared" si="9"/>
        <v>2.7755424222471441</v>
      </c>
      <c r="P51" s="15">
        <f t="shared" si="10"/>
        <v>3.0067972320884611</v>
      </c>
      <c r="Q51" s="15">
        <f t="shared" si="11"/>
        <v>3.238052041929778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F6F2-EBE1-4051-A36D-48889896309A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2.5747968871313121</v>
      </c>
      <c r="D4" s="14">
        <v>0.49601790559374553</v>
      </c>
      <c r="E4" s="15">
        <f>C4-D4</f>
        <v>2.0787789815375666</v>
      </c>
      <c r="F4" s="15">
        <f>C4-0.5*D4</f>
        <v>2.3267879343344391</v>
      </c>
      <c r="G4" s="15">
        <f>C4</f>
        <v>2.5747968871313121</v>
      </c>
      <c r="H4" s="15">
        <f>C4+0.5*D4</f>
        <v>2.822805839928185</v>
      </c>
      <c r="I4" s="15">
        <f>C4+D4</f>
        <v>3.0708147927250575</v>
      </c>
      <c r="J4" s="3"/>
      <c r="K4" s="15">
        <f>C4-0.8*D4</f>
        <v>2.1779825626563154</v>
      </c>
      <c r="L4" s="15">
        <f>C4-0.5*D4</f>
        <v>2.3267879343344391</v>
      </c>
      <c r="M4" s="15">
        <f>C4-0.2*D4</f>
        <v>2.4755933060125628</v>
      </c>
      <c r="N4" s="15">
        <f>C4</f>
        <v>2.5747968871313121</v>
      </c>
      <c r="O4" s="15">
        <f>C4+0.2*D4</f>
        <v>2.6740004682500613</v>
      </c>
      <c r="P4" s="15">
        <f>C4+0.5*D4</f>
        <v>2.822805839928185</v>
      </c>
      <c r="Q4" s="15">
        <f>C4+0.8*D4</f>
        <v>2.9716112116063087</v>
      </c>
    </row>
    <row r="5" spans="1:17" x14ac:dyDescent="0.55000000000000004">
      <c r="A5" s="8" t="s">
        <v>18</v>
      </c>
      <c r="B5" s="3" t="s">
        <v>14</v>
      </c>
      <c r="C5" s="16">
        <v>2.1279979011492793</v>
      </c>
      <c r="D5" s="16">
        <v>0.68839642154526859</v>
      </c>
      <c r="E5" s="15">
        <f>C5-D5</f>
        <v>1.4396014796040109</v>
      </c>
      <c r="F5" s="15">
        <f>C5-0.5*D5</f>
        <v>1.7837996903766451</v>
      </c>
      <c r="G5" s="15">
        <f>C5</f>
        <v>2.1279979011492793</v>
      </c>
      <c r="H5" s="15">
        <f>C5+0.5*D5</f>
        <v>2.4721961119219138</v>
      </c>
      <c r="I5" s="15">
        <f>C5+D5</f>
        <v>2.8163943226945478</v>
      </c>
      <c r="J5" s="3"/>
      <c r="K5" s="15">
        <f>C5-0.8*D5</f>
        <v>1.5772807639130644</v>
      </c>
      <c r="L5" s="15">
        <f>C5-0.5*D5</f>
        <v>1.7837996903766451</v>
      </c>
      <c r="M5" s="15">
        <f>C5-0.2*D5</f>
        <v>1.9903186168402256</v>
      </c>
      <c r="N5" s="15">
        <f>C5</f>
        <v>2.1279979011492793</v>
      </c>
      <c r="O5" s="15">
        <f>C5+0.2*D5</f>
        <v>2.2656771854583329</v>
      </c>
      <c r="P5" s="15">
        <f>C5+0.5*D5</f>
        <v>2.4721961119219138</v>
      </c>
      <c r="Q5" s="15">
        <f>C5+0.8*D5</f>
        <v>2.6787150383854943</v>
      </c>
    </row>
    <row r="6" spans="1:17" x14ac:dyDescent="0.55000000000000004">
      <c r="A6" s="8" t="s">
        <v>19</v>
      </c>
      <c r="B6" s="3" t="s">
        <v>14</v>
      </c>
      <c r="C6" s="16">
        <v>2.0454111102579149</v>
      </c>
      <c r="D6" s="16">
        <v>0.63215394929431434</v>
      </c>
      <c r="E6" s="15">
        <f t="shared" ref="E6:E51" si="0">C6-D6</f>
        <v>1.4132571609636004</v>
      </c>
      <c r="F6" s="15">
        <f t="shared" ref="F6:F51" si="1">C6-0.5*D6</f>
        <v>1.7293341356107577</v>
      </c>
      <c r="G6" s="15">
        <f t="shared" ref="G6:G51" si="2">C6</f>
        <v>2.0454111102579149</v>
      </c>
      <c r="H6" s="15">
        <f t="shared" ref="H6:H51" si="3">C6+0.5*D6</f>
        <v>2.3614880849050719</v>
      </c>
      <c r="I6" s="15">
        <f t="shared" ref="I6:I51" si="4">C6+D6</f>
        <v>2.6775650595522293</v>
      </c>
      <c r="J6" s="3"/>
      <c r="K6" s="15">
        <f t="shared" ref="K6:K51" si="5">C6-0.8*D6</f>
        <v>1.5396879508224632</v>
      </c>
      <c r="L6" s="15">
        <f t="shared" ref="L6:L51" si="6">C6-0.5*D6</f>
        <v>1.7293341356107577</v>
      </c>
      <c r="M6" s="15">
        <f t="shared" ref="M6:M51" si="7">C6-0.2*D6</f>
        <v>1.9189803203990521</v>
      </c>
      <c r="N6" s="15">
        <f t="shared" ref="N6:N51" si="8">C6</f>
        <v>2.0454111102579149</v>
      </c>
      <c r="O6" s="15">
        <f t="shared" ref="O6:O51" si="9">C6+0.2*D6</f>
        <v>2.1718419001167777</v>
      </c>
      <c r="P6" s="15">
        <f t="shared" ref="P6:P51" si="10">C6+0.5*D6</f>
        <v>2.3614880849050719</v>
      </c>
      <c r="Q6" s="15">
        <f t="shared" ref="Q6:Q51" si="11">C6+0.8*D6</f>
        <v>2.5511342696933665</v>
      </c>
    </row>
    <row r="7" spans="1:17" x14ac:dyDescent="0.55000000000000004">
      <c r="A7" s="8" t="s">
        <v>20</v>
      </c>
      <c r="B7" s="3" t="s">
        <v>14</v>
      </c>
      <c r="C7" s="16">
        <v>2.6923519926284003</v>
      </c>
      <c r="D7" s="16">
        <v>1.0825853479908352</v>
      </c>
      <c r="E7" s="15">
        <f t="shared" si="0"/>
        <v>1.6097666446375651</v>
      </c>
      <c r="F7" s="15">
        <f t="shared" si="1"/>
        <v>2.1510593186329827</v>
      </c>
      <c r="G7" s="15">
        <f t="shared" si="2"/>
        <v>2.6923519926284003</v>
      </c>
      <c r="H7" s="15">
        <f t="shared" si="3"/>
        <v>3.2336446666238179</v>
      </c>
      <c r="I7" s="15">
        <f t="shared" si="4"/>
        <v>3.7749373406192355</v>
      </c>
      <c r="J7" s="3"/>
      <c r="K7" s="15">
        <f t="shared" si="5"/>
        <v>1.826283714235732</v>
      </c>
      <c r="L7" s="15">
        <f t="shared" si="6"/>
        <v>2.1510593186329827</v>
      </c>
      <c r="M7" s="15">
        <f t="shared" si="7"/>
        <v>2.4758349230302334</v>
      </c>
      <c r="N7" s="15">
        <f t="shared" si="8"/>
        <v>2.6923519926284003</v>
      </c>
      <c r="O7" s="15">
        <f t="shared" si="9"/>
        <v>2.9088690622265672</v>
      </c>
      <c r="P7" s="15">
        <f t="shared" si="10"/>
        <v>3.2336446666238179</v>
      </c>
      <c r="Q7" s="15">
        <f t="shared" si="11"/>
        <v>3.5584202710210686</v>
      </c>
    </row>
    <row r="8" spans="1:17" x14ac:dyDescent="0.55000000000000004">
      <c r="A8" s="8" t="s">
        <v>21</v>
      </c>
      <c r="B8" s="3" t="s">
        <v>14</v>
      </c>
      <c r="C8" s="16">
        <v>2.9781668330390847</v>
      </c>
      <c r="D8" s="16">
        <v>0.63476911635128708</v>
      </c>
      <c r="E8" s="15">
        <f t="shared" si="0"/>
        <v>2.3433977166877975</v>
      </c>
      <c r="F8" s="15">
        <f t="shared" si="1"/>
        <v>2.6607822748634411</v>
      </c>
      <c r="G8" s="15">
        <f t="shared" si="2"/>
        <v>2.9781668330390847</v>
      </c>
      <c r="H8" s="15">
        <f t="shared" si="3"/>
        <v>3.2955513912147283</v>
      </c>
      <c r="I8" s="15">
        <f t="shared" si="4"/>
        <v>3.6129359493903719</v>
      </c>
      <c r="J8" s="3"/>
      <c r="K8" s="15">
        <f t="shared" si="5"/>
        <v>2.4703515399580551</v>
      </c>
      <c r="L8" s="15">
        <f t="shared" si="6"/>
        <v>2.6607822748634411</v>
      </c>
      <c r="M8" s="15">
        <f t="shared" si="7"/>
        <v>2.8512130097688271</v>
      </c>
      <c r="N8" s="15">
        <f t="shared" si="8"/>
        <v>2.9781668330390847</v>
      </c>
      <c r="O8" s="15">
        <f t="shared" si="9"/>
        <v>3.1051206563093423</v>
      </c>
      <c r="P8" s="15">
        <f t="shared" si="10"/>
        <v>3.2955513912147283</v>
      </c>
      <c r="Q8" s="15">
        <f t="shared" si="11"/>
        <v>3.4859821261201143</v>
      </c>
    </row>
    <row r="9" spans="1:17" x14ac:dyDescent="0.55000000000000004">
      <c r="A9" s="8" t="s">
        <v>22</v>
      </c>
      <c r="B9" s="3" t="s">
        <v>14</v>
      </c>
      <c r="C9" s="16">
        <v>2.9927180117228418</v>
      </c>
      <c r="D9" s="16">
        <v>0.92239841327363659</v>
      </c>
      <c r="E9" s="15">
        <f t="shared" si="0"/>
        <v>2.0703195984492053</v>
      </c>
      <c r="F9" s="15">
        <f t="shared" si="1"/>
        <v>2.5315188050860233</v>
      </c>
      <c r="G9" s="15">
        <f t="shared" si="2"/>
        <v>2.9927180117228418</v>
      </c>
      <c r="H9" s="15">
        <f t="shared" si="3"/>
        <v>3.4539172183596603</v>
      </c>
      <c r="I9" s="15">
        <f t="shared" si="4"/>
        <v>3.9151164249964783</v>
      </c>
      <c r="J9" s="3"/>
      <c r="K9" s="15">
        <f t="shared" si="5"/>
        <v>2.2547992811039324</v>
      </c>
      <c r="L9" s="15">
        <f t="shared" si="6"/>
        <v>2.5315188050860233</v>
      </c>
      <c r="M9" s="15">
        <f t="shared" si="7"/>
        <v>2.8082383290681143</v>
      </c>
      <c r="N9" s="15">
        <f t="shared" si="8"/>
        <v>2.9927180117228418</v>
      </c>
      <c r="O9" s="15">
        <f t="shared" si="9"/>
        <v>3.1771976943775693</v>
      </c>
      <c r="P9" s="15">
        <f t="shared" si="10"/>
        <v>3.4539172183596603</v>
      </c>
      <c r="Q9" s="15">
        <f t="shared" si="11"/>
        <v>3.7306367423417512</v>
      </c>
    </row>
    <row r="10" spans="1:17" x14ac:dyDescent="0.55000000000000004">
      <c r="A10" s="8" t="s">
        <v>23</v>
      </c>
      <c r="B10" s="3" t="s">
        <v>14</v>
      </c>
      <c r="C10" s="16">
        <v>2.4917901661163593</v>
      </c>
      <c r="D10" s="16">
        <v>0.89896745470260064</v>
      </c>
      <c r="E10" s="15">
        <f t="shared" si="0"/>
        <v>1.5928227114137585</v>
      </c>
      <c r="F10" s="15">
        <f t="shared" si="1"/>
        <v>2.0423064387650589</v>
      </c>
      <c r="G10" s="15">
        <f t="shared" si="2"/>
        <v>2.4917901661163593</v>
      </c>
      <c r="H10" s="15">
        <f t="shared" si="3"/>
        <v>2.9412738934676597</v>
      </c>
      <c r="I10" s="15">
        <f t="shared" si="4"/>
        <v>3.39075762081896</v>
      </c>
      <c r="J10" s="3"/>
      <c r="K10" s="15">
        <f t="shared" si="5"/>
        <v>1.7726162023542789</v>
      </c>
      <c r="L10" s="15">
        <f t="shared" si="6"/>
        <v>2.0423064387650589</v>
      </c>
      <c r="M10" s="15">
        <f t="shared" si="7"/>
        <v>2.311996675175839</v>
      </c>
      <c r="N10" s="15">
        <f t="shared" si="8"/>
        <v>2.4917901661163593</v>
      </c>
      <c r="O10" s="15">
        <f t="shared" si="9"/>
        <v>2.6715836570568796</v>
      </c>
      <c r="P10" s="15">
        <f t="shared" si="10"/>
        <v>2.9412738934676597</v>
      </c>
      <c r="Q10" s="15">
        <f t="shared" si="11"/>
        <v>3.2109641298784397</v>
      </c>
    </row>
    <row r="11" spans="1:17" x14ac:dyDescent="0.55000000000000004">
      <c r="A11" s="8" t="s">
        <v>24</v>
      </c>
      <c r="B11" s="3" t="s">
        <v>14</v>
      </c>
      <c r="C11" s="16">
        <v>2.6068686170621183</v>
      </c>
      <c r="D11" s="16">
        <v>0.89882408550916026</v>
      </c>
      <c r="E11" s="15">
        <f t="shared" si="0"/>
        <v>1.708044531552958</v>
      </c>
      <c r="F11" s="15">
        <f t="shared" si="1"/>
        <v>2.1574565743075382</v>
      </c>
      <c r="G11" s="15">
        <f t="shared" si="2"/>
        <v>2.6068686170621183</v>
      </c>
      <c r="H11" s="15">
        <f t="shared" si="3"/>
        <v>3.0562806598166983</v>
      </c>
      <c r="I11" s="15">
        <f t="shared" si="4"/>
        <v>3.5056927025712783</v>
      </c>
      <c r="J11" s="3"/>
      <c r="K11" s="15">
        <f t="shared" si="5"/>
        <v>1.88780934865479</v>
      </c>
      <c r="L11" s="15">
        <f t="shared" si="6"/>
        <v>2.1574565743075382</v>
      </c>
      <c r="M11" s="15">
        <f t="shared" si="7"/>
        <v>2.4271037999602862</v>
      </c>
      <c r="N11" s="15">
        <f t="shared" si="8"/>
        <v>2.6068686170621183</v>
      </c>
      <c r="O11" s="15">
        <f t="shared" si="9"/>
        <v>2.7866334341639503</v>
      </c>
      <c r="P11" s="15">
        <f t="shared" si="10"/>
        <v>3.0562806598166983</v>
      </c>
      <c r="Q11" s="15">
        <f t="shared" si="11"/>
        <v>3.3259278854694463</v>
      </c>
    </row>
    <row r="12" spans="1:17" x14ac:dyDescent="0.55000000000000004">
      <c r="A12" s="12" t="s">
        <v>25</v>
      </c>
      <c r="B12" s="10" t="s">
        <v>14</v>
      </c>
      <c r="C12" s="17">
        <v>2.6630704650746533</v>
      </c>
      <c r="D12" s="17">
        <v>0.87501925300221517</v>
      </c>
      <c r="E12" s="18">
        <f t="shared" si="0"/>
        <v>1.7880512120724381</v>
      </c>
      <c r="F12" s="18">
        <f t="shared" si="1"/>
        <v>2.2255608385735455</v>
      </c>
      <c r="G12" s="18">
        <f t="shared" si="2"/>
        <v>2.6630704650746533</v>
      </c>
      <c r="H12" s="18">
        <f t="shared" si="3"/>
        <v>3.1005800915757611</v>
      </c>
      <c r="I12" s="18">
        <f t="shared" si="4"/>
        <v>3.5380897180768685</v>
      </c>
      <c r="J12" s="10"/>
      <c r="K12" s="18">
        <f t="shared" si="5"/>
        <v>1.9630550626728811</v>
      </c>
      <c r="L12" s="18">
        <f t="shared" si="6"/>
        <v>2.2255608385735455</v>
      </c>
      <c r="M12" s="18">
        <f t="shared" si="7"/>
        <v>2.4880666144742101</v>
      </c>
      <c r="N12" s="18">
        <f t="shared" si="8"/>
        <v>2.6630704650746533</v>
      </c>
      <c r="O12" s="18">
        <f t="shared" si="9"/>
        <v>2.8380743156750965</v>
      </c>
      <c r="P12" s="18">
        <f t="shared" si="10"/>
        <v>3.1005800915757611</v>
      </c>
      <c r="Q12" s="18">
        <f t="shared" si="11"/>
        <v>3.3630858674764257</v>
      </c>
    </row>
    <row r="13" spans="1:17" x14ac:dyDescent="0.55000000000000004">
      <c r="A13" s="7" t="s">
        <v>13</v>
      </c>
      <c r="B13" s="3" t="s">
        <v>14</v>
      </c>
      <c r="C13" s="14">
        <v>2.8121557017356111</v>
      </c>
      <c r="D13" s="14">
        <v>0.50327935271947455</v>
      </c>
      <c r="E13" s="15">
        <f t="shared" si="0"/>
        <v>2.3088763490161366</v>
      </c>
      <c r="F13" s="15">
        <f t="shared" si="1"/>
        <v>2.5605160253758736</v>
      </c>
      <c r="G13" s="15">
        <f t="shared" si="2"/>
        <v>2.8121557017356111</v>
      </c>
      <c r="H13" s="15">
        <f t="shared" si="3"/>
        <v>3.0637953780953486</v>
      </c>
      <c r="I13" s="15">
        <f t="shared" si="4"/>
        <v>3.3154350544550857</v>
      </c>
      <c r="J13" s="3"/>
      <c r="K13" s="15">
        <f t="shared" si="5"/>
        <v>2.4095322195600315</v>
      </c>
      <c r="L13" s="15">
        <f t="shared" si="6"/>
        <v>2.5605160253758736</v>
      </c>
      <c r="M13" s="15">
        <f t="shared" si="7"/>
        <v>2.7114998311917162</v>
      </c>
      <c r="N13" s="15">
        <f t="shared" si="8"/>
        <v>2.8121557017356111</v>
      </c>
      <c r="O13" s="15">
        <f t="shared" si="9"/>
        <v>2.912811572279506</v>
      </c>
      <c r="P13" s="15">
        <f t="shared" si="10"/>
        <v>3.0637953780953486</v>
      </c>
      <c r="Q13" s="15">
        <f t="shared" si="11"/>
        <v>3.2147791839111908</v>
      </c>
    </row>
    <row r="14" spans="1:17" x14ac:dyDescent="0.55000000000000004">
      <c r="A14" s="8" t="s">
        <v>26</v>
      </c>
      <c r="B14" s="3" t="s">
        <v>14</v>
      </c>
      <c r="C14" s="16">
        <v>2.6486835257280146</v>
      </c>
      <c r="D14" s="16">
        <v>0.66750129188226315</v>
      </c>
      <c r="E14" s="15">
        <f t="shared" si="0"/>
        <v>1.9811822338457514</v>
      </c>
      <c r="F14" s="15">
        <f t="shared" si="1"/>
        <v>2.3149328797868831</v>
      </c>
      <c r="G14" s="15">
        <f t="shared" si="2"/>
        <v>2.6486835257280146</v>
      </c>
      <c r="H14" s="15">
        <f t="shared" si="3"/>
        <v>2.982434171669146</v>
      </c>
      <c r="I14" s="15">
        <f t="shared" si="4"/>
        <v>3.3161848176102779</v>
      </c>
      <c r="J14" s="3"/>
      <c r="K14" s="15">
        <f t="shared" si="5"/>
        <v>2.1146824922222041</v>
      </c>
      <c r="L14" s="15">
        <f t="shared" si="6"/>
        <v>2.3149328797868831</v>
      </c>
      <c r="M14" s="15">
        <f t="shared" si="7"/>
        <v>2.5151832673515617</v>
      </c>
      <c r="N14" s="15">
        <f t="shared" si="8"/>
        <v>2.6486835257280146</v>
      </c>
      <c r="O14" s="15">
        <f t="shared" si="9"/>
        <v>2.7821837841044674</v>
      </c>
      <c r="P14" s="15">
        <f t="shared" si="10"/>
        <v>2.982434171669146</v>
      </c>
      <c r="Q14" s="15">
        <f t="shared" si="11"/>
        <v>3.1826845592338251</v>
      </c>
    </row>
    <row r="15" spans="1:17" x14ac:dyDescent="0.55000000000000004">
      <c r="A15" s="8" t="s">
        <v>27</v>
      </c>
      <c r="B15" s="3" t="s">
        <v>14</v>
      </c>
      <c r="C15" s="16">
        <v>2.8767629066523366</v>
      </c>
      <c r="D15" s="16">
        <v>0.79816449494651975</v>
      </c>
      <c r="E15" s="15">
        <f t="shared" si="0"/>
        <v>2.0785984117058169</v>
      </c>
      <c r="F15" s="15">
        <f t="shared" si="1"/>
        <v>2.4776806591790765</v>
      </c>
      <c r="G15" s="15">
        <f t="shared" si="2"/>
        <v>2.8767629066523366</v>
      </c>
      <c r="H15" s="15">
        <f t="shared" si="3"/>
        <v>3.2758451541255966</v>
      </c>
      <c r="I15" s="15">
        <f t="shared" si="4"/>
        <v>3.6749274015988562</v>
      </c>
      <c r="J15" s="3"/>
      <c r="K15" s="15">
        <f t="shared" si="5"/>
        <v>2.2382313106951206</v>
      </c>
      <c r="L15" s="15">
        <f t="shared" si="6"/>
        <v>2.4776806591790765</v>
      </c>
      <c r="M15" s="15">
        <f t="shared" si="7"/>
        <v>2.7171300076630325</v>
      </c>
      <c r="N15" s="15">
        <f t="shared" si="8"/>
        <v>2.8767629066523366</v>
      </c>
      <c r="O15" s="15">
        <f t="shared" si="9"/>
        <v>3.0363958056416407</v>
      </c>
      <c r="P15" s="15">
        <f t="shared" si="10"/>
        <v>3.2758451541255966</v>
      </c>
      <c r="Q15" s="15">
        <f t="shared" si="11"/>
        <v>3.5152945026095526</v>
      </c>
    </row>
    <row r="16" spans="1:17" x14ac:dyDescent="0.55000000000000004">
      <c r="A16" s="8" t="s">
        <v>28</v>
      </c>
      <c r="B16" s="3" t="s">
        <v>14</v>
      </c>
      <c r="C16" s="16">
        <v>2.7580306636975496</v>
      </c>
      <c r="D16" s="16">
        <v>0.78572356453525727</v>
      </c>
      <c r="E16" s="15">
        <f t="shared" si="0"/>
        <v>1.9723070991622924</v>
      </c>
      <c r="F16" s="15">
        <f t="shared" si="1"/>
        <v>2.3651688814299208</v>
      </c>
      <c r="G16" s="15">
        <f t="shared" si="2"/>
        <v>2.7580306636975496</v>
      </c>
      <c r="H16" s="15">
        <f t="shared" si="3"/>
        <v>3.1508924459651784</v>
      </c>
      <c r="I16" s="15">
        <f t="shared" si="4"/>
        <v>3.5437542282328067</v>
      </c>
      <c r="J16" s="3"/>
      <c r="K16" s="15">
        <f t="shared" si="5"/>
        <v>2.1294518120693438</v>
      </c>
      <c r="L16" s="15">
        <f t="shared" si="6"/>
        <v>2.3651688814299208</v>
      </c>
      <c r="M16" s="15">
        <f t="shared" si="7"/>
        <v>2.6008859507904982</v>
      </c>
      <c r="N16" s="15">
        <f t="shared" si="8"/>
        <v>2.7580306636975496</v>
      </c>
      <c r="O16" s="15">
        <f t="shared" si="9"/>
        <v>2.9151753766046009</v>
      </c>
      <c r="P16" s="15">
        <f t="shared" si="10"/>
        <v>3.1508924459651784</v>
      </c>
      <c r="Q16" s="15">
        <f t="shared" si="11"/>
        <v>3.3866095153257554</v>
      </c>
    </row>
    <row r="17" spans="1:19" x14ac:dyDescent="0.55000000000000004">
      <c r="A17" s="8" t="s">
        <v>62</v>
      </c>
      <c r="B17" s="3" t="s">
        <v>14</v>
      </c>
      <c r="C17" s="16">
        <v>2.8569454042847156</v>
      </c>
      <c r="D17" s="16">
        <v>0.83470503780222205</v>
      </c>
      <c r="E17" s="15">
        <f t="shared" si="0"/>
        <v>2.0222403664824933</v>
      </c>
      <c r="F17" s="15">
        <f t="shared" si="1"/>
        <v>2.4395928853836044</v>
      </c>
      <c r="G17" s="15">
        <f t="shared" si="2"/>
        <v>2.8569454042847156</v>
      </c>
      <c r="H17" s="15">
        <f t="shared" si="3"/>
        <v>3.2742979231858267</v>
      </c>
      <c r="I17" s="15">
        <f t="shared" si="4"/>
        <v>3.6916504420869378</v>
      </c>
      <c r="J17" s="3"/>
      <c r="K17" s="15">
        <f t="shared" si="5"/>
        <v>2.189181374042938</v>
      </c>
      <c r="L17" s="15">
        <f t="shared" si="6"/>
        <v>2.4395928853836044</v>
      </c>
      <c r="M17" s="15">
        <f t="shared" si="7"/>
        <v>2.6900043967242713</v>
      </c>
      <c r="N17" s="15">
        <f t="shared" si="8"/>
        <v>2.8569454042847156</v>
      </c>
      <c r="O17" s="15">
        <f t="shared" si="9"/>
        <v>3.0238864118451598</v>
      </c>
      <c r="P17" s="15">
        <f t="shared" si="10"/>
        <v>3.2742979231858267</v>
      </c>
      <c r="Q17" s="15">
        <f t="shared" si="11"/>
        <v>3.5247094345264931</v>
      </c>
    </row>
    <row r="18" spans="1:19" x14ac:dyDescent="0.55000000000000004">
      <c r="A18" s="8" t="s">
        <v>29</v>
      </c>
      <c r="B18" s="3" t="s">
        <v>14</v>
      </c>
      <c r="C18" s="16">
        <v>3.0468018121784377</v>
      </c>
      <c r="D18" s="16">
        <v>0.69238466364373963</v>
      </c>
      <c r="E18" s="15">
        <f t="shared" si="0"/>
        <v>2.3544171485346981</v>
      </c>
      <c r="F18" s="15">
        <f t="shared" si="1"/>
        <v>2.7006094803565679</v>
      </c>
      <c r="G18" s="15">
        <f t="shared" si="2"/>
        <v>3.0468018121784377</v>
      </c>
      <c r="H18" s="15">
        <f t="shared" si="3"/>
        <v>3.3929941440003075</v>
      </c>
      <c r="I18" s="15">
        <f t="shared" si="4"/>
        <v>3.7391864758221773</v>
      </c>
      <c r="J18" s="3"/>
      <c r="K18" s="15">
        <f t="shared" si="5"/>
        <v>2.4928940812634459</v>
      </c>
      <c r="L18" s="15">
        <f t="shared" si="6"/>
        <v>2.7006094803565679</v>
      </c>
      <c r="M18" s="15">
        <f t="shared" si="7"/>
        <v>2.9083248794496899</v>
      </c>
      <c r="N18" s="15">
        <f t="shared" si="8"/>
        <v>3.0468018121784377</v>
      </c>
      <c r="O18" s="15">
        <f t="shared" si="9"/>
        <v>3.1852787449071855</v>
      </c>
      <c r="P18" s="15">
        <f t="shared" si="10"/>
        <v>3.3929941440003075</v>
      </c>
      <c r="Q18" s="15">
        <f t="shared" si="11"/>
        <v>3.6007095430934295</v>
      </c>
    </row>
    <row r="19" spans="1:19" x14ac:dyDescent="0.55000000000000004">
      <c r="A19" s="12" t="s">
        <v>30</v>
      </c>
      <c r="B19" s="10" t="s">
        <v>14</v>
      </c>
      <c r="C19" s="17">
        <v>2.6857098978729876</v>
      </c>
      <c r="D19" s="17">
        <v>0.80661688184298863</v>
      </c>
      <c r="E19" s="18">
        <f t="shared" si="0"/>
        <v>1.879093016029999</v>
      </c>
      <c r="F19" s="18">
        <f t="shared" si="1"/>
        <v>2.2824014569514932</v>
      </c>
      <c r="G19" s="18">
        <f t="shared" si="2"/>
        <v>2.6857098978729876</v>
      </c>
      <c r="H19" s="18">
        <f t="shared" si="3"/>
        <v>3.0890183387944821</v>
      </c>
      <c r="I19" s="18">
        <f t="shared" si="4"/>
        <v>3.4923267797159765</v>
      </c>
      <c r="J19" s="10"/>
      <c r="K19" s="18">
        <f t="shared" si="5"/>
        <v>2.0404163923985967</v>
      </c>
      <c r="L19" s="18">
        <f t="shared" si="6"/>
        <v>2.2824014569514932</v>
      </c>
      <c r="M19" s="18">
        <f t="shared" si="7"/>
        <v>2.5243865215043897</v>
      </c>
      <c r="N19" s="18">
        <f t="shared" si="8"/>
        <v>2.6857098978729876</v>
      </c>
      <c r="O19" s="18">
        <f t="shared" si="9"/>
        <v>2.8470332742415856</v>
      </c>
      <c r="P19" s="18">
        <f t="shared" si="10"/>
        <v>3.0890183387944821</v>
      </c>
      <c r="Q19" s="18">
        <f t="shared" si="11"/>
        <v>3.3310034033473785</v>
      </c>
    </row>
    <row r="20" spans="1:19" x14ac:dyDescent="0.55000000000000004">
      <c r="A20" s="7" t="s">
        <v>31</v>
      </c>
      <c r="B20" s="3" t="s">
        <v>14</v>
      </c>
      <c r="C20" s="14">
        <v>2.9264108230168198</v>
      </c>
      <c r="D20" s="14">
        <v>0.47942502579024199</v>
      </c>
      <c r="E20" s="15">
        <f t="shared" si="0"/>
        <v>2.4469857972265778</v>
      </c>
      <c r="F20" s="15">
        <f t="shared" si="1"/>
        <v>2.6866983101216988</v>
      </c>
      <c r="G20" s="15">
        <f t="shared" si="2"/>
        <v>2.9264108230168198</v>
      </c>
      <c r="H20" s="15">
        <f t="shared" si="3"/>
        <v>3.1661233359119407</v>
      </c>
      <c r="I20" s="15">
        <f t="shared" si="4"/>
        <v>3.4058358488070617</v>
      </c>
      <c r="J20" s="3"/>
      <c r="K20" s="15">
        <f t="shared" si="5"/>
        <v>2.542870802384626</v>
      </c>
      <c r="L20" s="15">
        <f t="shared" si="6"/>
        <v>2.6866983101216988</v>
      </c>
      <c r="M20" s="15">
        <f t="shared" si="7"/>
        <v>2.8305258178587716</v>
      </c>
      <c r="N20" s="15">
        <f t="shared" si="8"/>
        <v>2.9264108230168198</v>
      </c>
      <c r="O20" s="15">
        <f t="shared" si="9"/>
        <v>3.022295828174868</v>
      </c>
      <c r="P20" s="15">
        <f t="shared" si="10"/>
        <v>3.1661233359119407</v>
      </c>
      <c r="Q20" s="15">
        <f t="shared" si="11"/>
        <v>3.3099508436490135</v>
      </c>
    </row>
    <row r="21" spans="1:19" x14ac:dyDescent="0.55000000000000004">
      <c r="A21" s="7" t="s">
        <v>32</v>
      </c>
      <c r="B21" s="3" t="s">
        <v>14</v>
      </c>
      <c r="C21" s="14">
        <v>2.9640695521598359</v>
      </c>
      <c r="D21" s="14">
        <v>0.46031185462560342</v>
      </c>
      <c r="E21" s="15">
        <f t="shared" si="0"/>
        <v>2.5037576975342324</v>
      </c>
      <c r="F21" s="15">
        <f t="shared" si="1"/>
        <v>2.7339136248470344</v>
      </c>
      <c r="G21" s="15">
        <f t="shared" si="2"/>
        <v>2.9640695521598359</v>
      </c>
      <c r="H21" s="15">
        <f t="shared" si="3"/>
        <v>3.1942254794726375</v>
      </c>
      <c r="I21" s="15">
        <f t="shared" si="4"/>
        <v>3.4243814067854395</v>
      </c>
      <c r="J21" s="3"/>
      <c r="K21" s="15">
        <f t="shared" si="5"/>
        <v>2.5958200684593531</v>
      </c>
      <c r="L21" s="15">
        <f t="shared" si="6"/>
        <v>2.7339136248470344</v>
      </c>
      <c r="M21" s="15">
        <f t="shared" si="7"/>
        <v>2.8720071812347152</v>
      </c>
      <c r="N21" s="15">
        <f t="shared" si="8"/>
        <v>2.9640695521598359</v>
      </c>
      <c r="O21" s="15">
        <f t="shared" si="9"/>
        <v>3.0561319230849566</v>
      </c>
      <c r="P21" s="15">
        <f t="shared" si="10"/>
        <v>3.1942254794726375</v>
      </c>
      <c r="Q21" s="15">
        <f t="shared" si="11"/>
        <v>3.3323190358603187</v>
      </c>
    </row>
    <row r="22" spans="1:19" x14ac:dyDescent="0.55000000000000004">
      <c r="A22" s="8" t="s">
        <v>33</v>
      </c>
      <c r="B22" s="3" t="s">
        <v>14</v>
      </c>
      <c r="C22" s="16">
        <v>2.7290925456670303</v>
      </c>
      <c r="D22" s="16">
        <v>0.72753433287528269</v>
      </c>
      <c r="E22" s="15">
        <f t="shared" si="0"/>
        <v>2.0015582127917475</v>
      </c>
      <c r="F22" s="15">
        <f t="shared" si="1"/>
        <v>2.3653253792293891</v>
      </c>
      <c r="G22" s="15">
        <f t="shared" si="2"/>
        <v>2.7290925456670303</v>
      </c>
      <c r="H22" s="15">
        <f t="shared" si="3"/>
        <v>3.0928597121046715</v>
      </c>
      <c r="I22" s="15">
        <f t="shared" si="4"/>
        <v>3.4566268785423131</v>
      </c>
      <c r="J22" s="3"/>
      <c r="K22" s="15">
        <f t="shared" si="5"/>
        <v>2.1470650793668042</v>
      </c>
      <c r="L22" s="15">
        <f t="shared" si="6"/>
        <v>2.3653253792293891</v>
      </c>
      <c r="M22" s="15">
        <f t="shared" si="7"/>
        <v>2.5835856790919736</v>
      </c>
      <c r="N22" s="15">
        <f t="shared" si="8"/>
        <v>2.7290925456670303</v>
      </c>
      <c r="O22" s="15">
        <f t="shared" si="9"/>
        <v>2.874599412242087</v>
      </c>
      <c r="P22" s="15">
        <f t="shared" si="10"/>
        <v>3.0928597121046715</v>
      </c>
      <c r="Q22" s="15">
        <f t="shared" si="11"/>
        <v>3.3111200119672564</v>
      </c>
      <c r="S22" s="4"/>
    </row>
    <row r="23" spans="1:19" x14ac:dyDescent="0.55000000000000004">
      <c r="A23" s="8" t="s">
        <v>34</v>
      </c>
      <c r="B23" s="3" t="s">
        <v>14</v>
      </c>
      <c r="C23" s="16">
        <v>2.8755812366155307</v>
      </c>
      <c r="D23" s="16">
        <v>0.72867617892905545</v>
      </c>
      <c r="E23" s="15">
        <f t="shared" si="0"/>
        <v>2.1469050576864754</v>
      </c>
      <c r="F23" s="15">
        <f t="shared" si="1"/>
        <v>2.5112431471510028</v>
      </c>
      <c r="G23" s="15">
        <f t="shared" si="2"/>
        <v>2.8755812366155307</v>
      </c>
      <c r="H23" s="15">
        <f t="shared" si="3"/>
        <v>3.2399193260800585</v>
      </c>
      <c r="I23" s="15">
        <f t="shared" si="4"/>
        <v>3.6042574155445859</v>
      </c>
      <c r="J23" s="3"/>
      <c r="K23" s="15">
        <f t="shared" si="5"/>
        <v>2.292640293472286</v>
      </c>
      <c r="L23" s="15">
        <f t="shared" si="6"/>
        <v>2.5112431471510028</v>
      </c>
      <c r="M23" s="15">
        <f t="shared" si="7"/>
        <v>2.7298460008297196</v>
      </c>
      <c r="N23" s="15">
        <f t="shared" si="8"/>
        <v>2.8755812366155307</v>
      </c>
      <c r="O23" s="15">
        <f t="shared" si="9"/>
        <v>3.0213164724013417</v>
      </c>
      <c r="P23" s="15">
        <f t="shared" si="10"/>
        <v>3.2399193260800585</v>
      </c>
      <c r="Q23" s="15">
        <f t="shared" si="11"/>
        <v>3.4585221797587753</v>
      </c>
    </row>
    <row r="24" spans="1:19" x14ac:dyDescent="0.55000000000000004">
      <c r="A24" s="8" t="s">
        <v>35</v>
      </c>
      <c r="B24" s="3" t="s">
        <v>14</v>
      </c>
      <c r="C24" s="16">
        <v>3.3029981144470928</v>
      </c>
      <c r="D24" s="16">
        <v>0.69401368935625429</v>
      </c>
      <c r="E24" s="15">
        <f t="shared" si="0"/>
        <v>2.6089844250908385</v>
      </c>
      <c r="F24" s="15">
        <f t="shared" si="1"/>
        <v>2.9559912697689654</v>
      </c>
      <c r="G24" s="15">
        <f t="shared" si="2"/>
        <v>3.3029981144470928</v>
      </c>
      <c r="H24" s="15">
        <f t="shared" si="3"/>
        <v>3.6500049591252202</v>
      </c>
      <c r="I24" s="15">
        <f t="shared" si="4"/>
        <v>3.9970118038033471</v>
      </c>
      <c r="J24" s="3"/>
      <c r="K24" s="15">
        <f t="shared" si="5"/>
        <v>2.7477871629620894</v>
      </c>
      <c r="L24" s="15">
        <f t="shared" si="6"/>
        <v>2.9559912697689654</v>
      </c>
      <c r="M24" s="15">
        <f t="shared" si="7"/>
        <v>3.1641953765758419</v>
      </c>
      <c r="N24" s="15">
        <f t="shared" si="8"/>
        <v>3.3029981144470928</v>
      </c>
      <c r="O24" s="15">
        <f t="shared" si="9"/>
        <v>3.4418008523183437</v>
      </c>
      <c r="P24" s="15">
        <f t="shared" si="10"/>
        <v>3.6500049591252202</v>
      </c>
      <c r="Q24" s="15">
        <f t="shared" si="11"/>
        <v>3.8582090659320962</v>
      </c>
    </row>
    <row r="25" spans="1:19" x14ac:dyDescent="0.55000000000000004">
      <c r="A25" s="8" t="s">
        <v>36</v>
      </c>
      <c r="B25" s="3" t="s">
        <v>14</v>
      </c>
      <c r="C25" s="16">
        <v>2.6499398500089635</v>
      </c>
      <c r="D25" s="16">
        <v>0.85357936054324668</v>
      </c>
      <c r="E25" s="15">
        <f t="shared" si="0"/>
        <v>1.7963604894657168</v>
      </c>
      <c r="F25" s="15">
        <f t="shared" si="1"/>
        <v>2.2231501697373401</v>
      </c>
      <c r="G25" s="15">
        <f t="shared" si="2"/>
        <v>2.6499398500089635</v>
      </c>
      <c r="H25" s="15">
        <f t="shared" si="3"/>
        <v>3.0767295302805868</v>
      </c>
      <c r="I25" s="15">
        <f t="shared" si="4"/>
        <v>3.5035192105522102</v>
      </c>
      <c r="J25" s="3"/>
      <c r="K25" s="15">
        <f t="shared" si="5"/>
        <v>1.9670763615743661</v>
      </c>
      <c r="L25" s="15">
        <f t="shared" si="6"/>
        <v>2.2231501697373401</v>
      </c>
      <c r="M25" s="15">
        <f t="shared" si="7"/>
        <v>2.4792239779003142</v>
      </c>
      <c r="N25" s="15">
        <f t="shared" si="8"/>
        <v>2.6499398500089635</v>
      </c>
      <c r="O25" s="15">
        <f t="shared" si="9"/>
        <v>2.8206557221176127</v>
      </c>
      <c r="P25" s="15">
        <f t="shared" si="10"/>
        <v>3.0767295302805868</v>
      </c>
      <c r="Q25" s="15">
        <f t="shared" si="11"/>
        <v>3.3328033384435609</v>
      </c>
    </row>
    <row r="26" spans="1:19" x14ac:dyDescent="0.55000000000000004">
      <c r="A26" s="8" t="s">
        <v>37</v>
      </c>
      <c r="B26" s="3" t="s">
        <v>14</v>
      </c>
      <c r="C26" s="16">
        <v>2.8943727763700187</v>
      </c>
      <c r="D26" s="16">
        <v>0.68731873825568368</v>
      </c>
      <c r="E26" s="15">
        <f t="shared" si="0"/>
        <v>2.2070540381143351</v>
      </c>
      <c r="F26" s="15">
        <f t="shared" si="1"/>
        <v>2.5507134072421769</v>
      </c>
      <c r="G26" s="15">
        <f t="shared" si="2"/>
        <v>2.8943727763700187</v>
      </c>
      <c r="H26" s="15">
        <f t="shared" si="3"/>
        <v>3.2380321454978604</v>
      </c>
      <c r="I26" s="15">
        <f t="shared" si="4"/>
        <v>3.5816915146257022</v>
      </c>
      <c r="J26" s="3"/>
      <c r="K26" s="15">
        <f t="shared" si="5"/>
        <v>2.3445177857654715</v>
      </c>
      <c r="L26" s="15">
        <f t="shared" si="6"/>
        <v>2.5507134072421769</v>
      </c>
      <c r="M26" s="15">
        <f t="shared" si="7"/>
        <v>2.7569090287188818</v>
      </c>
      <c r="N26" s="15">
        <f t="shared" si="8"/>
        <v>2.8943727763700187</v>
      </c>
      <c r="O26" s="15">
        <f t="shared" si="9"/>
        <v>3.0318365240211556</v>
      </c>
      <c r="P26" s="15">
        <f t="shared" si="10"/>
        <v>3.2380321454978604</v>
      </c>
      <c r="Q26" s="15">
        <f t="shared" si="11"/>
        <v>3.4442277669745658</v>
      </c>
    </row>
    <row r="27" spans="1:19" x14ac:dyDescent="0.55000000000000004">
      <c r="A27" s="8" t="s">
        <v>38</v>
      </c>
      <c r="B27" s="3" t="s">
        <v>14</v>
      </c>
      <c r="C27" s="16">
        <v>3.1536896260461607</v>
      </c>
      <c r="D27" s="16">
        <v>0.90631966873706338</v>
      </c>
      <c r="E27" s="15">
        <f t="shared" si="0"/>
        <v>2.2473699573090973</v>
      </c>
      <c r="F27" s="15">
        <f t="shared" si="1"/>
        <v>2.7005297916776287</v>
      </c>
      <c r="G27" s="15">
        <f t="shared" si="2"/>
        <v>3.1536896260461607</v>
      </c>
      <c r="H27" s="15">
        <f t="shared" si="3"/>
        <v>3.6068494604146926</v>
      </c>
      <c r="I27" s="19">
        <f t="shared" si="4"/>
        <v>4.0600092947832245</v>
      </c>
      <c r="J27" s="3"/>
      <c r="K27" s="15">
        <f t="shared" si="5"/>
        <v>2.42863389105651</v>
      </c>
      <c r="L27" s="15">
        <f t="shared" si="6"/>
        <v>2.7005297916776287</v>
      </c>
      <c r="M27" s="15">
        <f t="shared" si="7"/>
        <v>2.972425692298748</v>
      </c>
      <c r="N27" s="15">
        <f t="shared" si="8"/>
        <v>3.1536896260461607</v>
      </c>
      <c r="O27" s="15">
        <f t="shared" si="9"/>
        <v>3.3349535597935733</v>
      </c>
      <c r="P27" s="15">
        <f t="shared" si="10"/>
        <v>3.6068494604146926</v>
      </c>
      <c r="Q27" s="15">
        <f t="shared" si="11"/>
        <v>3.8787453610358114</v>
      </c>
    </row>
    <row r="28" spans="1:19" x14ac:dyDescent="0.55000000000000004">
      <c r="A28" s="8" t="s">
        <v>39</v>
      </c>
      <c r="B28" s="3" t="s">
        <v>14</v>
      </c>
      <c r="C28" s="16">
        <v>2.9124881619698635</v>
      </c>
      <c r="D28" s="16">
        <v>0.77461396809760308</v>
      </c>
      <c r="E28" s="15">
        <f t="shared" si="0"/>
        <v>2.1378741938722605</v>
      </c>
      <c r="F28" s="15">
        <f t="shared" si="1"/>
        <v>2.5251811779210618</v>
      </c>
      <c r="G28" s="15">
        <f t="shared" si="2"/>
        <v>2.9124881619698635</v>
      </c>
      <c r="H28" s="15">
        <f t="shared" si="3"/>
        <v>3.2997951460186652</v>
      </c>
      <c r="I28" s="15">
        <f t="shared" si="4"/>
        <v>3.6871021300674665</v>
      </c>
      <c r="J28" s="3"/>
      <c r="K28" s="15">
        <f t="shared" si="5"/>
        <v>2.2927969874917808</v>
      </c>
      <c r="L28" s="15">
        <f t="shared" si="6"/>
        <v>2.5251811779210618</v>
      </c>
      <c r="M28" s="15">
        <f t="shared" si="7"/>
        <v>2.7575653683503427</v>
      </c>
      <c r="N28" s="15">
        <f t="shared" si="8"/>
        <v>2.9124881619698635</v>
      </c>
      <c r="O28" s="15">
        <f t="shared" si="9"/>
        <v>3.0674109555893843</v>
      </c>
      <c r="P28" s="15">
        <f t="shared" si="10"/>
        <v>3.2997951460186652</v>
      </c>
      <c r="Q28" s="15">
        <f t="shared" si="11"/>
        <v>3.5321793364479461</v>
      </c>
    </row>
    <row r="29" spans="1:19" x14ac:dyDescent="0.55000000000000004">
      <c r="A29" s="8" t="s">
        <v>40</v>
      </c>
      <c r="B29" s="3" t="s">
        <v>14</v>
      </c>
      <c r="C29" s="16">
        <v>3.1263277790575938</v>
      </c>
      <c r="D29" s="16">
        <v>0.7214164996912964</v>
      </c>
      <c r="E29" s="15">
        <f t="shared" si="0"/>
        <v>2.4049112793662974</v>
      </c>
      <c r="F29" s="15">
        <f t="shared" si="1"/>
        <v>2.7656195292119454</v>
      </c>
      <c r="G29" s="15">
        <f t="shared" si="2"/>
        <v>3.1263277790575938</v>
      </c>
      <c r="H29" s="15">
        <f t="shared" si="3"/>
        <v>3.4870360289032423</v>
      </c>
      <c r="I29" s="15">
        <f t="shared" si="4"/>
        <v>3.8477442787488902</v>
      </c>
      <c r="J29" s="3"/>
      <c r="K29" s="15">
        <f t="shared" si="5"/>
        <v>2.5491945793045567</v>
      </c>
      <c r="L29" s="15">
        <f t="shared" si="6"/>
        <v>2.7656195292119454</v>
      </c>
      <c r="M29" s="15">
        <f t="shared" si="7"/>
        <v>2.9820444791193346</v>
      </c>
      <c r="N29" s="15">
        <f t="shared" si="8"/>
        <v>3.1263277790575938</v>
      </c>
      <c r="O29" s="15">
        <f t="shared" si="9"/>
        <v>3.2706110789958531</v>
      </c>
      <c r="P29" s="15">
        <f t="shared" si="10"/>
        <v>3.4870360289032423</v>
      </c>
      <c r="Q29" s="15">
        <f t="shared" si="11"/>
        <v>3.703460978810631</v>
      </c>
    </row>
    <row r="30" spans="1:19" x14ac:dyDescent="0.55000000000000004">
      <c r="A30" s="8" t="s">
        <v>41</v>
      </c>
      <c r="B30" s="3" t="s">
        <v>14</v>
      </c>
      <c r="C30" s="16">
        <v>2.9847321405717588</v>
      </c>
      <c r="D30" s="16">
        <v>0.79581198973357248</v>
      </c>
      <c r="E30" s="15">
        <f t="shared" si="0"/>
        <v>2.1889201508381864</v>
      </c>
      <c r="F30" s="15">
        <f t="shared" si="1"/>
        <v>2.5868261457049728</v>
      </c>
      <c r="G30" s="15">
        <f t="shared" si="2"/>
        <v>2.9847321405717588</v>
      </c>
      <c r="H30" s="15">
        <f t="shared" si="3"/>
        <v>3.3826381354385449</v>
      </c>
      <c r="I30" s="15">
        <f t="shared" si="4"/>
        <v>3.7805441303053313</v>
      </c>
      <c r="J30" s="3"/>
      <c r="K30" s="15">
        <f t="shared" si="5"/>
        <v>2.3480825487849009</v>
      </c>
      <c r="L30" s="15">
        <f t="shared" si="6"/>
        <v>2.5868261457049728</v>
      </c>
      <c r="M30" s="15">
        <f t="shared" si="7"/>
        <v>2.8255697426250443</v>
      </c>
      <c r="N30" s="15">
        <f t="shared" si="8"/>
        <v>2.9847321405717588</v>
      </c>
      <c r="O30" s="15">
        <f t="shared" si="9"/>
        <v>3.1438945385184733</v>
      </c>
      <c r="P30" s="15">
        <f t="shared" si="10"/>
        <v>3.3826381354385449</v>
      </c>
      <c r="Q30" s="15">
        <f t="shared" si="11"/>
        <v>3.6213817323586168</v>
      </c>
    </row>
    <row r="31" spans="1:19" x14ac:dyDescent="0.55000000000000004">
      <c r="A31" s="12" t="s">
        <v>42</v>
      </c>
      <c r="B31" s="10" t="s">
        <v>14</v>
      </c>
      <c r="C31" s="17">
        <v>3.0114732908443935</v>
      </c>
      <c r="D31" s="17">
        <v>0.70909906942152212</v>
      </c>
      <c r="E31" s="18">
        <f t="shared" si="0"/>
        <v>2.3023742214228715</v>
      </c>
      <c r="F31" s="18">
        <f t="shared" si="1"/>
        <v>2.6569237561336325</v>
      </c>
      <c r="G31" s="18">
        <f t="shared" si="2"/>
        <v>3.0114732908443935</v>
      </c>
      <c r="H31" s="18">
        <f t="shared" si="3"/>
        <v>3.3660228255551545</v>
      </c>
      <c r="I31" s="18">
        <f t="shared" si="4"/>
        <v>3.7205723602659155</v>
      </c>
      <c r="J31" s="10"/>
      <c r="K31" s="18">
        <f t="shared" si="5"/>
        <v>2.4441940353071758</v>
      </c>
      <c r="L31" s="18">
        <f t="shared" si="6"/>
        <v>2.6569237561336325</v>
      </c>
      <c r="M31" s="18">
        <f t="shared" si="7"/>
        <v>2.8696534769600892</v>
      </c>
      <c r="N31" s="18">
        <f t="shared" si="8"/>
        <v>3.0114732908443935</v>
      </c>
      <c r="O31" s="18">
        <f t="shared" si="9"/>
        <v>3.1532931047286978</v>
      </c>
      <c r="P31" s="18">
        <f t="shared" si="10"/>
        <v>3.3660228255551545</v>
      </c>
      <c r="Q31" s="18">
        <f t="shared" si="11"/>
        <v>3.5787525463816112</v>
      </c>
    </row>
    <row r="32" spans="1:19" x14ac:dyDescent="0.55000000000000004">
      <c r="A32" s="7" t="s">
        <v>16</v>
      </c>
      <c r="B32" s="3" t="s">
        <v>14</v>
      </c>
      <c r="C32" s="14">
        <v>2.6193044905899621</v>
      </c>
      <c r="D32" s="14">
        <v>0.59217819541018457</v>
      </c>
      <c r="E32" s="15">
        <f t="shared" si="0"/>
        <v>2.0271262951797775</v>
      </c>
      <c r="F32" s="15">
        <f t="shared" si="1"/>
        <v>2.3232153928848698</v>
      </c>
      <c r="G32" s="15">
        <f t="shared" si="2"/>
        <v>2.6193044905899621</v>
      </c>
      <c r="H32" s="15">
        <f t="shared" si="3"/>
        <v>2.9153935882950544</v>
      </c>
      <c r="I32" s="15">
        <f t="shared" si="4"/>
        <v>3.2114826860001466</v>
      </c>
      <c r="J32" s="3"/>
      <c r="K32" s="15">
        <f t="shared" si="5"/>
        <v>2.1455619342618144</v>
      </c>
      <c r="L32" s="15">
        <f t="shared" si="6"/>
        <v>2.3232153928848698</v>
      </c>
      <c r="M32" s="15">
        <f t="shared" si="7"/>
        <v>2.5008688515079252</v>
      </c>
      <c r="N32" s="15">
        <f t="shared" si="8"/>
        <v>2.6193044905899621</v>
      </c>
      <c r="O32" s="15">
        <f t="shared" si="9"/>
        <v>2.737740129671999</v>
      </c>
      <c r="P32" s="15">
        <f t="shared" si="10"/>
        <v>2.9153935882950544</v>
      </c>
      <c r="Q32" s="15">
        <f t="shared" si="11"/>
        <v>3.0930470469181097</v>
      </c>
    </row>
    <row r="33" spans="1:17" x14ac:dyDescent="0.55000000000000004">
      <c r="A33" s="8" t="s">
        <v>43</v>
      </c>
      <c r="B33" s="3" t="s">
        <v>14</v>
      </c>
      <c r="C33" s="16">
        <v>2.7103649952647935</v>
      </c>
      <c r="D33" s="16">
        <v>0.79556139808701642</v>
      </c>
      <c r="E33" s="15">
        <f t="shared" si="0"/>
        <v>1.914803597177777</v>
      </c>
      <c r="F33" s="15">
        <f t="shared" si="1"/>
        <v>2.312584296221285</v>
      </c>
      <c r="G33" s="15">
        <f t="shared" si="2"/>
        <v>2.7103649952647935</v>
      </c>
      <c r="H33" s="15">
        <f t="shared" si="3"/>
        <v>3.1081456943083019</v>
      </c>
      <c r="I33" s="15">
        <f t="shared" si="4"/>
        <v>3.5059263933518099</v>
      </c>
      <c r="J33" s="3"/>
      <c r="K33" s="15">
        <f t="shared" si="5"/>
        <v>2.0739158767951804</v>
      </c>
      <c r="L33" s="15">
        <f t="shared" si="6"/>
        <v>2.312584296221285</v>
      </c>
      <c r="M33" s="15">
        <f t="shared" si="7"/>
        <v>2.5512527156473901</v>
      </c>
      <c r="N33" s="15">
        <f t="shared" si="8"/>
        <v>2.7103649952647935</v>
      </c>
      <c r="O33" s="15">
        <f t="shared" si="9"/>
        <v>2.8694772748821968</v>
      </c>
      <c r="P33" s="15">
        <f t="shared" si="10"/>
        <v>3.1081456943083019</v>
      </c>
      <c r="Q33" s="15">
        <f t="shared" si="11"/>
        <v>3.3468141137344065</v>
      </c>
    </row>
    <row r="34" spans="1:17" x14ac:dyDescent="0.55000000000000004">
      <c r="A34" s="8" t="s">
        <v>44</v>
      </c>
      <c r="B34" s="3" t="s">
        <v>14</v>
      </c>
      <c r="C34" s="16">
        <v>2.6000153574445179</v>
      </c>
      <c r="D34" s="16">
        <v>0.83301634867880436</v>
      </c>
      <c r="E34" s="15">
        <f t="shared" si="0"/>
        <v>1.7669990087657137</v>
      </c>
      <c r="F34" s="15">
        <f t="shared" si="1"/>
        <v>2.1835071831051156</v>
      </c>
      <c r="G34" s="15">
        <f t="shared" si="2"/>
        <v>2.6000153574445179</v>
      </c>
      <c r="H34" s="15">
        <f t="shared" si="3"/>
        <v>3.0165235317839203</v>
      </c>
      <c r="I34" s="15">
        <f t="shared" si="4"/>
        <v>3.4330317061233222</v>
      </c>
      <c r="J34" s="3"/>
      <c r="K34" s="15">
        <f t="shared" si="5"/>
        <v>1.9336022785014744</v>
      </c>
      <c r="L34" s="15">
        <f t="shared" si="6"/>
        <v>2.1835071831051156</v>
      </c>
      <c r="M34" s="15">
        <f t="shared" si="7"/>
        <v>2.4334120877087573</v>
      </c>
      <c r="N34" s="15">
        <f t="shared" si="8"/>
        <v>2.6000153574445179</v>
      </c>
      <c r="O34" s="15">
        <f t="shared" si="9"/>
        <v>2.7666186271802786</v>
      </c>
      <c r="P34" s="15">
        <f t="shared" si="10"/>
        <v>3.0165235317839203</v>
      </c>
      <c r="Q34" s="15">
        <f t="shared" si="11"/>
        <v>3.2664284363875615</v>
      </c>
    </row>
    <row r="35" spans="1:17" x14ac:dyDescent="0.55000000000000004">
      <c r="A35" s="8" t="s">
        <v>45</v>
      </c>
      <c r="B35" s="3" t="s">
        <v>14</v>
      </c>
      <c r="C35" s="16">
        <v>2.6144449563592169</v>
      </c>
      <c r="D35" s="16">
        <v>0.81790142344731409</v>
      </c>
      <c r="E35" s="15">
        <f t="shared" si="0"/>
        <v>1.7965435329119028</v>
      </c>
      <c r="F35" s="15">
        <f t="shared" si="1"/>
        <v>2.2054942446355597</v>
      </c>
      <c r="G35" s="15">
        <f t="shared" si="2"/>
        <v>2.6144449563592169</v>
      </c>
      <c r="H35" s="15">
        <f t="shared" si="3"/>
        <v>3.0233956680828742</v>
      </c>
      <c r="I35" s="15">
        <f t="shared" si="4"/>
        <v>3.432346379806531</v>
      </c>
      <c r="J35" s="3"/>
      <c r="K35" s="15">
        <f t="shared" si="5"/>
        <v>1.9601238176013656</v>
      </c>
      <c r="L35" s="15">
        <f t="shared" si="6"/>
        <v>2.2054942446355597</v>
      </c>
      <c r="M35" s="15">
        <f t="shared" si="7"/>
        <v>2.4508646716697542</v>
      </c>
      <c r="N35" s="15">
        <f t="shared" si="8"/>
        <v>2.6144449563592169</v>
      </c>
      <c r="O35" s="15">
        <f t="shared" si="9"/>
        <v>2.7780252410486796</v>
      </c>
      <c r="P35" s="15">
        <f t="shared" si="10"/>
        <v>3.0233956680828742</v>
      </c>
      <c r="Q35" s="15">
        <f t="shared" si="11"/>
        <v>3.2687660951170683</v>
      </c>
    </row>
    <row r="36" spans="1:17" x14ac:dyDescent="0.55000000000000004">
      <c r="A36" s="8" t="s">
        <v>46</v>
      </c>
      <c r="B36" s="3" t="s">
        <v>14</v>
      </c>
      <c r="C36" s="16">
        <v>2.6460237016560098</v>
      </c>
      <c r="D36" s="16">
        <v>0.83806703395610227</v>
      </c>
      <c r="E36" s="15">
        <f t="shared" si="0"/>
        <v>1.8079566676999075</v>
      </c>
      <c r="F36" s="15">
        <f t="shared" si="1"/>
        <v>2.2269901846779585</v>
      </c>
      <c r="G36" s="15">
        <f t="shared" si="2"/>
        <v>2.6460237016560098</v>
      </c>
      <c r="H36" s="15">
        <f t="shared" si="3"/>
        <v>3.065057218634061</v>
      </c>
      <c r="I36" s="15">
        <f t="shared" si="4"/>
        <v>3.4840907356121118</v>
      </c>
      <c r="J36" s="3"/>
      <c r="K36" s="15">
        <f t="shared" si="5"/>
        <v>1.9755700744911278</v>
      </c>
      <c r="L36" s="15">
        <f t="shared" si="6"/>
        <v>2.2269901846779585</v>
      </c>
      <c r="M36" s="15">
        <f t="shared" si="7"/>
        <v>2.4784102948647893</v>
      </c>
      <c r="N36" s="15">
        <f t="shared" si="8"/>
        <v>2.6460237016560098</v>
      </c>
      <c r="O36" s="15">
        <f t="shared" si="9"/>
        <v>2.8136371084472303</v>
      </c>
      <c r="P36" s="15">
        <f t="shared" si="10"/>
        <v>3.065057218634061</v>
      </c>
      <c r="Q36" s="15">
        <f t="shared" si="11"/>
        <v>3.3164773288208917</v>
      </c>
    </row>
    <row r="37" spans="1:17" x14ac:dyDescent="0.55000000000000004">
      <c r="A37" s="8" t="s">
        <v>47</v>
      </c>
      <c r="B37" s="3" t="s">
        <v>14</v>
      </c>
      <c r="C37" s="16">
        <v>3.0354884947144596</v>
      </c>
      <c r="D37" s="16">
        <v>0.71387815322390691</v>
      </c>
      <c r="E37" s="15">
        <f t="shared" si="0"/>
        <v>2.3216103414905529</v>
      </c>
      <c r="F37" s="15">
        <f t="shared" si="1"/>
        <v>2.6785494181025062</v>
      </c>
      <c r="G37" s="15">
        <f t="shared" si="2"/>
        <v>3.0354884947144596</v>
      </c>
      <c r="H37" s="15">
        <f t="shared" si="3"/>
        <v>3.3924275713264129</v>
      </c>
      <c r="I37" s="15">
        <f t="shared" si="4"/>
        <v>3.7493666479383663</v>
      </c>
      <c r="J37" s="3"/>
      <c r="K37" s="15">
        <f t="shared" si="5"/>
        <v>2.4643859721353341</v>
      </c>
      <c r="L37" s="15">
        <f t="shared" si="6"/>
        <v>2.6785494181025062</v>
      </c>
      <c r="M37" s="15">
        <f t="shared" si="7"/>
        <v>2.8927128640696784</v>
      </c>
      <c r="N37" s="15">
        <f t="shared" si="8"/>
        <v>3.0354884947144596</v>
      </c>
      <c r="O37" s="15">
        <f t="shared" si="9"/>
        <v>3.1782641253592407</v>
      </c>
      <c r="P37" s="15">
        <f t="shared" si="10"/>
        <v>3.3924275713264129</v>
      </c>
      <c r="Q37" s="15">
        <f t="shared" si="11"/>
        <v>3.6065910172935851</v>
      </c>
    </row>
    <row r="38" spans="1:17" x14ac:dyDescent="0.55000000000000004">
      <c r="A38" s="8" t="s">
        <v>48</v>
      </c>
      <c r="B38" s="3" t="s">
        <v>14</v>
      </c>
      <c r="C38" s="16">
        <v>2.6365212828585487</v>
      </c>
      <c r="D38" s="16">
        <v>0.81864498362592797</v>
      </c>
      <c r="E38" s="15">
        <f t="shared" si="0"/>
        <v>1.8178762992326207</v>
      </c>
      <c r="F38" s="15">
        <f t="shared" si="1"/>
        <v>2.2271987910455846</v>
      </c>
      <c r="G38" s="15">
        <f t="shared" si="2"/>
        <v>2.6365212828585487</v>
      </c>
      <c r="H38" s="15">
        <f t="shared" si="3"/>
        <v>3.0458437746715128</v>
      </c>
      <c r="I38" s="15">
        <f t="shared" si="4"/>
        <v>3.4551662664844764</v>
      </c>
      <c r="J38" s="3"/>
      <c r="K38" s="15">
        <f t="shared" si="5"/>
        <v>1.9816052959578063</v>
      </c>
      <c r="L38" s="15">
        <f t="shared" si="6"/>
        <v>2.2271987910455846</v>
      </c>
      <c r="M38" s="15">
        <f t="shared" si="7"/>
        <v>2.4727922861333633</v>
      </c>
      <c r="N38" s="15">
        <f t="shared" si="8"/>
        <v>2.6365212828585487</v>
      </c>
      <c r="O38" s="15">
        <f t="shared" si="9"/>
        <v>2.8002502795837341</v>
      </c>
      <c r="P38" s="15">
        <f t="shared" si="10"/>
        <v>3.0458437746715128</v>
      </c>
      <c r="Q38" s="15">
        <f t="shared" si="11"/>
        <v>3.2914372697592911</v>
      </c>
    </row>
    <row r="39" spans="1:17" x14ac:dyDescent="0.55000000000000004">
      <c r="A39" s="12" t="s">
        <v>49</v>
      </c>
      <c r="B39" s="10" t="s">
        <v>14</v>
      </c>
      <c r="C39" s="17">
        <v>2.0922726458317653</v>
      </c>
      <c r="D39" s="17">
        <v>0.89874306884941202</v>
      </c>
      <c r="E39" s="18">
        <f t="shared" si="0"/>
        <v>1.1935295769823533</v>
      </c>
      <c r="F39" s="18">
        <f t="shared" si="1"/>
        <v>1.6429011114070593</v>
      </c>
      <c r="G39" s="18">
        <f t="shared" si="2"/>
        <v>2.0922726458317653</v>
      </c>
      <c r="H39" s="18">
        <f t="shared" si="3"/>
        <v>2.5416441802564713</v>
      </c>
      <c r="I39" s="18">
        <f t="shared" si="4"/>
        <v>2.9910157146811773</v>
      </c>
      <c r="J39" s="10"/>
      <c r="K39" s="18">
        <f t="shared" si="5"/>
        <v>1.3732781907522358</v>
      </c>
      <c r="L39" s="18">
        <f t="shared" si="6"/>
        <v>1.6429011114070593</v>
      </c>
      <c r="M39" s="18">
        <f t="shared" si="7"/>
        <v>1.9125240320618828</v>
      </c>
      <c r="N39" s="18">
        <f t="shared" si="8"/>
        <v>2.0922726458317653</v>
      </c>
      <c r="O39" s="18">
        <f t="shared" si="9"/>
        <v>2.2720212596016478</v>
      </c>
      <c r="P39" s="18">
        <f t="shared" si="10"/>
        <v>2.5416441802564713</v>
      </c>
      <c r="Q39" s="18">
        <f t="shared" si="11"/>
        <v>2.8112671009112948</v>
      </c>
    </row>
    <row r="40" spans="1:17" x14ac:dyDescent="0.55000000000000004">
      <c r="A40" s="7" t="s">
        <v>50</v>
      </c>
      <c r="B40" s="3" t="s">
        <v>14</v>
      </c>
      <c r="C40" s="15">
        <v>2.8092260558953672</v>
      </c>
      <c r="D40" s="15">
        <v>0.59101208102367553</v>
      </c>
      <c r="E40" s="15">
        <f t="shared" si="0"/>
        <v>2.2182139748716918</v>
      </c>
      <c r="F40" s="15">
        <f t="shared" si="1"/>
        <v>2.5137200153835293</v>
      </c>
      <c r="G40" s="15">
        <f t="shared" si="2"/>
        <v>2.8092260558953672</v>
      </c>
      <c r="H40" s="15">
        <f t="shared" si="3"/>
        <v>3.1047320964072052</v>
      </c>
      <c r="I40" s="15">
        <f t="shared" si="4"/>
        <v>3.4002381369190426</v>
      </c>
      <c r="J40" s="3"/>
      <c r="K40" s="15">
        <f t="shared" si="5"/>
        <v>2.3364163910764266</v>
      </c>
      <c r="L40" s="15">
        <f t="shared" si="6"/>
        <v>2.5137200153835293</v>
      </c>
      <c r="M40" s="15">
        <f t="shared" si="7"/>
        <v>2.691023639690632</v>
      </c>
      <c r="N40" s="15">
        <f t="shared" si="8"/>
        <v>2.8092260558953672</v>
      </c>
      <c r="O40" s="15">
        <f t="shared" si="9"/>
        <v>2.9274284721001025</v>
      </c>
      <c r="P40" s="15">
        <f t="shared" si="10"/>
        <v>3.1047320964072052</v>
      </c>
      <c r="Q40" s="15">
        <f t="shared" si="11"/>
        <v>3.2820357207143078</v>
      </c>
    </row>
    <row r="41" spans="1:17" x14ac:dyDescent="0.55000000000000004">
      <c r="A41" s="8" t="s">
        <v>51</v>
      </c>
      <c r="B41" s="3" t="s">
        <v>14</v>
      </c>
      <c r="C41" s="16">
        <v>2.2305536358749833</v>
      </c>
      <c r="D41" s="16">
        <v>0.74932670797966172</v>
      </c>
      <c r="E41" s="15">
        <f t="shared" si="0"/>
        <v>1.4812269278953216</v>
      </c>
      <c r="F41" s="15">
        <f t="shared" si="1"/>
        <v>1.8558902818851526</v>
      </c>
      <c r="G41" s="15">
        <f t="shared" si="2"/>
        <v>2.2305536358749833</v>
      </c>
      <c r="H41" s="15">
        <f t="shared" si="3"/>
        <v>2.6052169898648141</v>
      </c>
      <c r="I41" s="15">
        <f t="shared" si="4"/>
        <v>2.9798803438546448</v>
      </c>
      <c r="J41" s="3"/>
      <c r="K41" s="15">
        <f t="shared" si="5"/>
        <v>1.631092269491254</v>
      </c>
      <c r="L41" s="15">
        <f t="shared" si="6"/>
        <v>1.8558902818851526</v>
      </c>
      <c r="M41" s="15">
        <f t="shared" si="7"/>
        <v>2.0806882942790512</v>
      </c>
      <c r="N41" s="15">
        <f t="shared" si="8"/>
        <v>2.2305536358749833</v>
      </c>
      <c r="O41" s="15">
        <f t="shared" si="9"/>
        <v>2.3804189774709155</v>
      </c>
      <c r="P41" s="15">
        <f t="shared" si="10"/>
        <v>2.6052169898648141</v>
      </c>
      <c r="Q41" s="15">
        <f t="shared" si="11"/>
        <v>2.8300150022587127</v>
      </c>
    </row>
    <row r="42" spans="1:17" x14ac:dyDescent="0.55000000000000004">
      <c r="A42" s="8" t="s">
        <v>52</v>
      </c>
      <c r="B42" s="3" t="s">
        <v>14</v>
      </c>
      <c r="C42" s="16">
        <v>2.9191387886389348</v>
      </c>
      <c r="D42" s="16">
        <v>0.80156162768978434</v>
      </c>
      <c r="E42" s="15">
        <f t="shared" si="0"/>
        <v>2.1175771609491507</v>
      </c>
      <c r="F42" s="15">
        <f t="shared" si="1"/>
        <v>2.5183579747940428</v>
      </c>
      <c r="G42" s="15">
        <f t="shared" si="2"/>
        <v>2.9191387886389348</v>
      </c>
      <c r="H42" s="15">
        <f t="shared" si="3"/>
        <v>3.3199196024838269</v>
      </c>
      <c r="I42" s="15">
        <f t="shared" si="4"/>
        <v>3.720700416328719</v>
      </c>
      <c r="J42" s="3"/>
      <c r="K42" s="15">
        <f t="shared" si="5"/>
        <v>2.2778894864871075</v>
      </c>
      <c r="L42" s="15">
        <f t="shared" si="6"/>
        <v>2.5183579747940428</v>
      </c>
      <c r="M42" s="15">
        <f t="shared" si="7"/>
        <v>2.758826463100978</v>
      </c>
      <c r="N42" s="15">
        <f t="shared" si="8"/>
        <v>2.9191387886389348</v>
      </c>
      <c r="O42" s="15">
        <f t="shared" si="9"/>
        <v>3.0794511141768917</v>
      </c>
      <c r="P42" s="15">
        <f t="shared" si="10"/>
        <v>3.3199196024838269</v>
      </c>
      <c r="Q42" s="15">
        <f t="shared" si="11"/>
        <v>3.5603880907907621</v>
      </c>
    </row>
    <row r="43" spans="1:17" x14ac:dyDescent="0.55000000000000004">
      <c r="A43" s="8" t="s">
        <v>53</v>
      </c>
      <c r="B43" s="3" t="s">
        <v>14</v>
      </c>
      <c r="C43" s="16">
        <v>2.6186149291424732</v>
      </c>
      <c r="D43" s="16">
        <v>0.8049238223015972</v>
      </c>
      <c r="E43" s="15">
        <f t="shared" si="0"/>
        <v>1.8136911068408761</v>
      </c>
      <c r="F43" s="15">
        <f t="shared" si="1"/>
        <v>2.2161530179916746</v>
      </c>
      <c r="G43" s="15">
        <f t="shared" si="2"/>
        <v>2.6186149291424732</v>
      </c>
      <c r="H43" s="15">
        <f t="shared" si="3"/>
        <v>3.0210768402932717</v>
      </c>
      <c r="I43" s="15">
        <f t="shared" si="4"/>
        <v>3.4235387514440703</v>
      </c>
      <c r="J43" s="3"/>
      <c r="K43" s="15">
        <f t="shared" si="5"/>
        <v>1.9746758713011954</v>
      </c>
      <c r="L43" s="15">
        <f t="shared" si="6"/>
        <v>2.2161530179916746</v>
      </c>
      <c r="M43" s="15">
        <f t="shared" si="7"/>
        <v>2.4576301646821537</v>
      </c>
      <c r="N43" s="15">
        <f t="shared" si="8"/>
        <v>2.6186149291424732</v>
      </c>
      <c r="O43" s="15">
        <f t="shared" si="9"/>
        <v>2.7795996936027927</v>
      </c>
      <c r="P43" s="15">
        <f t="shared" si="10"/>
        <v>3.0210768402932717</v>
      </c>
      <c r="Q43" s="15">
        <f t="shared" si="11"/>
        <v>3.2625539869837512</v>
      </c>
    </row>
    <row r="44" spans="1:17" x14ac:dyDescent="0.55000000000000004">
      <c r="A44" s="8" t="s">
        <v>54</v>
      </c>
      <c r="B44" s="3" t="s">
        <v>14</v>
      </c>
      <c r="C44" s="16">
        <v>2.8281544617642513</v>
      </c>
      <c r="D44" s="16">
        <v>0.78650036477850138</v>
      </c>
      <c r="E44" s="15">
        <f t="shared" si="0"/>
        <v>2.04165409698575</v>
      </c>
      <c r="F44" s="15">
        <f t="shared" si="1"/>
        <v>2.4349042793750009</v>
      </c>
      <c r="G44" s="15">
        <f t="shared" si="2"/>
        <v>2.8281544617642513</v>
      </c>
      <c r="H44" s="15">
        <f t="shared" si="3"/>
        <v>3.2214046441535018</v>
      </c>
      <c r="I44" s="15">
        <f t="shared" si="4"/>
        <v>3.6146548265427527</v>
      </c>
      <c r="J44" s="3"/>
      <c r="K44" s="15">
        <f t="shared" si="5"/>
        <v>2.1989541699414503</v>
      </c>
      <c r="L44" s="15">
        <f t="shared" si="6"/>
        <v>2.4349042793750009</v>
      </c>
      <c r="M44" s="15">
        <f t="shared" si="7"/>
        <v>2.670854388808551</v>
      </c>
      <c r="N44" s="15">
        <f t="shared" si="8"/>
        <v>2.8281544617642513</v>
      </c>
      <c r="O44" s="15">
        <f t="shared" si="9"/>
        <v>2.9854545347199517</v>
      </c>
      <c r="P44" s="15">
        <f t="shared" si="10"/>
        <v>3.2214046441535018</v>
      </c>
      <c r="Q44" s="15">
        <f t="shared" si="11"/>
        <v>3.4573547535870524</v>
      </c>
    </row>
    <row r="45" spans="1:17" x14ac:dyDescent="0.55000000000000004">
      <c r="A45" s="8" t="s">
        <v>55</v>
      </c>
      <c r="B45" s="3" t="s">
        <v>14</v>
      </c>
      <c r="C45" s="16">
        <v>3.1294472599759149</v>
      </c>
      <c r="D45" s="16">
        <v>0.677452801995021</v>
      </c>
      <c r="E45" s="15">
        <f t="shared" si="0"/>
        <v>2.4519944579808941</v>
      </c>
      <c r="F45" s="15">
        <f t="shared" si="1"/>
        <v>2.7907208589784043</v>
      </c>
      <c r="G45" s="15">
        <f t="shared" si="2"/>
        <v>3.1294472599759149</v>
      </c>
      <c r="H45" s="15">
        <f t="shared" si="3"/>
        <v>3.4681736609734255</v>
      </c>
      <c r="I45" s="15">
        <f t="shared" si="4"/>
        <v>3.8069000619709357</v>
      </c>
      <c r="J45" s="3"/>
      <c r="K45" s="15">
        <f t="shared" si="5"/>
        <v>2.5874850183798981</v>
      </c>
      <c r="L45" s="15">
        <f t="shared" si="6"/>
        <v>2.7907208589784043</v>
      </c>
      <c r="M45" s="15">
        <f t="shared" si="7"/>
        <v>2.9939566995769109</v>
      </c>
      <c r="N45" s="15">
        <f t="shared" si="8"/>
        <v>3.1294472599759149</v>
      </c>
      <c r="O45" s="15">
        <f t="shared" si="9"/>
        <v>3.2649378203749189</v>
      </c>
      <c r="P45" s="15">
        <f t="shared" si="10"/>
        <v>3.4681736609734255</v>
      </c>
      <c r="Q45" s="15">
        <f t="shared" si="11"/>
        <v>3.6714095015719317</v>
      </c>
    </row>
    <row r="46" spans="1:17" x14ac:dyDescent="0.55000000000000004">
      <c r="A46" s="8" t="s">
        <v>56</v>
      </c>
      <c r="B46" s="3" t="s">
        <v>14</v>
      </c>
      <c r="C46" s="16">
        <v>3.231858436937876</v>
      </c>
      <c r="D46" s="16">
        <v>0.54818836432803919</v>
      </c>
      <c r="E46" s="15">
        <f t="shared" si="0"/>
        <v>2.6836700726098366</v>
      </c>
      <c r="F46" s="15">
        <f t="shared" si="1"/>
        <v>2.9577642547738563</v>
      </c>
      <c r="G46" s="15">
        <f t="shared" si="2"/>
        <v>3.231858436937876</v>
      </c>
      <c r="H46" s="15">
        <f t="shared" si="3"/>
        <v>3.5059526191018957</v>
      </c>
      <c r="I46" s="15">
        <f t="shared" si="4"/>
        <v>3.7800468012659154</v>
      </c>
      <c r="J46" s="3"/>
      <c r="K46" s="15">
        <f t="shared" si="5"/>
        <v>2.7933077454754445</v>
      </c>
      <c r="L46" s="15">
        <f t="shared" si="6"/>
        <v>2.9577642547738563</v>
      </c>
      <c r="M46" s="15">
        <f t="shared" si="7"/>
        <v>3.1222207640722681</v>
      </c>
      <c r="N46" s="15">
        <f t="shared" si="8"/>
        <v>3.231858436937876</v>
      </c>
      <c r="O46" s="15">
        <f t="shared" si="9"/>
        <v>3.3414961098034839</v>
      </c>
      <c r="P46" s="15">
        <f t="shared" si="10"/>
        <v>3.5059526191018957</v>
      </c>
      <c r="Q46" s="15">
        <f t="shared" si="11"/>
        <v>3.6704091284003075</v>
      </c>
    </row>
    <row r="47" spans="1:17" x14ac:dyDescent="0.55000000000000004">
      <c r="A47" s="8" t="s">
        <v>57</v>
      </c>
      <c r="B47" s="3" t="s">
        <v>14</v>
      </c>
      <c r="C47" s="16">
        <v>2.6638895287824282</v>
      </c>
      <c r="D47" s="16">
        <v>0.80244970235181667</v>
      </c>
      <c r="E47" s="15">
        <f t="shared" si="0"/>
        <v>1.8614398264306116</v>
      </c>
      <c r="F47" s="15">
        <f t="shared" si="1"/>
        <v>2.2626646776065198</v>
      </c>
      <c r="G47" s="15">
        <f t="shared" si="2"/>
        <v>2.6638895287824282</v>
      </c>
      <c r="H47" s="15">
        <f t="shared" si="3"/>
        <v>3.0651143799583367</v>
      </c>
      <c r="I47" s="15">
        <f t="shared" si="4"/>
        <v>3.4663392311342447</v>
      </c>
      <c r="J47" s="3"/>
      <c r="K47" s="15">
        <f t="shared" si="5"/>
        <v>2.0219297669009748</v>
      </c>
      <c r="L47" s="15">
        <f t="shared" si="6"/>
        <v>2.2626646776065198</v>
      </c>
      <c r="M47" s="15">
        <f t="shared" si="7"/>
        <v>2.5033995883120648</v>
      </c>
      <c r="N47" s="15">
        <f t="shared" si="8"/>
        <v>2.6638895287824282</v>
      </c>
      <c r="O47" s="15">
        <f t="shared" si="9"/>
        <v>2.8243794692527917</v>
      </c>
      <c r="P47" s="15">
        <f t="shared" si="10"/>
        <v>3.0651143799583367</v>
      </c>
      <c r="Q47" s="15">
        <f t="shared" si="11"/>
        <v>3.3058492906638817</v>
      </c>
    </row>
    <row r="48" spans="1:17" x14ac:dyDescent="0.55000000000000004">
      <c r="A48" s="8" t="s">
        <v>107</v>
      </c>
      <c r="B48" s="3" t="s">
        <v>14</v>
      </c>
      <c r="C48" s="16">
        <v>3.0404028769612697</v>
      </c>
      <c r="D48" s="16">
        <v>0.78097231004901613</v>
      </c>
      <c r="E48" s="15">
        <f t="shared" si="0"/>
        <v>2.2594305669122536</v>
      </c>
      <c r="F48" s="15">
        <f t="shared" si="1"/>
        <v>2.6499167219367616</v>
      </c>
      <c r="G48" s="15">
        <f t="shared" si="2"/>
        <v>3.0404028769612697</v>
      </c>
      <c r="H48" s="15">
        <f t="shared" si="3"/>
        <v>3.4308890319857777</v>
      </c>
      <c r="I48" s="15">
        <f t="shared" si="4"/>
        <v>3.8213751870102857</v>
      </c>
      <c r="J48" s="3"/>
      <c r="K48" s="15">
        <f t="shared" si="5"/>
        <v>2.4156250289220567</v>
      </c>
      <c r="L48" s="15">
        <f t="shared" si="6"/>
        <v>2.6499167219367616</v>
      </c>
      <c r="M48" s="15">
        <f t="shared" si="7"/>
        <v>2.8842084149514662</v>
      </c>
      <c r="N48" s="15">
        <f t="shared" si="8"/>
        <v>3.0404028769612697</v>
      </c>
      <c r="O48" s="15">
        <f t="shared" si="9"/>
        <v>3.1965973389710731</v>
      </c>
      <c r="P48" s="15">
        <f t="shared" si="10"/>
        <v>3.4308890319857777</v>
      </c>
      <c r="Q48" s="15">
        <f t="shared" si="11"/>
        <v>3.6651807250004826</v>
      </c>
    </row>
    <row r="49" spans="1:17" x14ac:dyDescent="0.55000000000000004">
      <c r="A49" s="8" t="s">
        <v>58</v>
      </c>
      <c r="B49" s="3" t="s">
        <v>14</v>
      </c>
      <c r="C49" s="16">
        <v>3.7097442985487481</v>
      </c>
      <c r="D49" s="16">
        <v>0.61256507498429236</v>
      </c>
      <c r="E49" s="15">
        <f t="shared" si="0"/>
        <v>3.0971792235644555</v>
      </c>
      <c r="F49" s="15">
        <f t="shared" si="1"/>
        <v>3.4034617610566018</v>
      </c>
      <c r="G49" s="15">
        <f t="shared" si="2"/>
        <v>3.7097442985487481</v>
      </c>
      <c r="H49" s="19">
        <f>C49+0.5*D49</f>
        <v>4.0160268360408944</v>
      </c>
      <c r="I49" s="19">
        <f t="shared" si="4"/>
        <v>4.3223093735330407</v>
      </c>
      <c r="J49" s="3"/>
      <c r="K49" s="15">
        <f t="shared" si="5"/>
        <v>3.219692238561314</v>
      </c>
      <c r="L49" s="15">
        <f t="shared" si="6"/>
        <v>3.4034617610566018</v>
      </c>
      <c r="M49" s="15">
        <f t="shared" si="7"/>
        <v>3.5872312835518896</v>
      </c>
      <c r="N49" s="15">
        <f t="shared" si="8"/>
        <v>3.7097442985487481</v>
      </c>
      <c r="O49" s="15">
        <f t="shared" si="9"/>
        <v>3.8322573135456066</v>
      </c>
      <c r="P49" s="19">
        <f t="shared" si="10"/>
        <v>4.0160268360408944</v>
      </c>
      <c r="Q49" s="19">
        <f t="shared" si="11"/>
        <v>4.1997963585361822</v>
      </c>
    </row>
    <row r="50" spans="1:17" x14ac:dyDescent="0.55000000000000004">
      <c r="A50" s="8" t="s">
        <v>59</v>
      </c>
      <c r="B50" s="3" t="s">
        <v>14</v>
      </c>
      <c r="C50" s="16">
        <v>2.7730873582636035</v>
      </c>
      <c r="D50" s="16">
        <v>0.75628630171227695</v>
      </c>
      <c r="E50" s="15">
        <f t="shared" si="0"/>
        <v>2.0168010565513264</v>
      </c>
      <c r="F50" s="15">
        <f t="shared" si="1"/>
        <v>2.3949442074074652</v>
      </c>
      <c r="G50" s="15">
        <f t="shared" si="2"/>
        <v>2.7730873582636035</v>
      </c>
      <c r="H50" s="15">
        <f t="shared" si="3"/>
        <v>3.1512305091197419</v>
      </c>
      <c r="I50" s="15">
        <f t="shared" si="4"/>
        <v>3.5293736599758807</v>
      </c>
      <c r="J50" s="3"/>
      <c r="K50" s="15">
        <f t="shared" si="5"/>
        <v>2.1680583168937817</v>
      </c>
      <c r="L50" s="15">
        <f t="shared" si="6"/>
        <v>2.3949442074074652</v>
      </c>
      <c r="M50" s="15">
        <f t="shared" si="7"/>
        <v>2.6218300979211482</v>
      </c>
      <c r="N50" s="15">
        <f t="shared" si="8"/>
        <v>2.7730873582636035</v>
      </c>
      <c r="O50" s="15">
        <f t="shared" si="9"/>
        <v>2.9243446186060589</v>
      </c>
      <c r="P50" s="15">
        <f t="shared" si="10"/>
        <v>3.1512305091197419</v>
      </c>
      <c r="Q50" s="15">
        <f t="shared" si="11"/>
        <v>3.3781163996334254</v>
      </c>
    </row>
    <row r="51" spans="1:17" x14ac:dyDescent="0.55000000000000004">
      <c r="A51" s="12" t="s">
        <v>60</v>
      </c>
      <c r="B51" s="3" t="s">
        <v>14</v>
      </c>
      <c r="C51" s="16">
        <v>2.4456122501215867</v>
      </c>
      <c r="D51" s="16">
        <v>0.7667126089555657</v>
      </c>
      <c r="E51" s="15">
        <f t="shared" si="0"/>
        <v>1.6788996411660211</v>
      </c>
      <c r="F51" s="15">
        <f t="shared" si="1"/>
        <v>2.0622559456438037</v>
      </c>
      <c r="G51" s="15">
        <f t="shared" si="2"/>
        <v>2.4456122501215867</v>
      </c>
      <c r="H51" s="15">
        <f t="shared" si="3"/>
        <v>2.8289685545993697</v>
      </c>
      <c r="I51" s="15">
        <f t="shared" si="4"/>
        <v>3.2123248590771523</v>
      </c>
      <c r="J51" s="3"/>
      <c r="K51" s="15">
        <f t="shared" si="5"/>
        <v>1.8322421629571339</v>
      </c>
      <c r="L51" s="15">
        <f t="shared" si="6"/>
        <v>2.0622559456438037</v>
      </c>
      <c r="M51" s="15">
        <f t="shared" si="7"/>
        <v>2.2922697283304734</v>
      </c>
      <c r="N51" s="15">
        <f t="shared" si="8"/>
        <v>2.4456122501215867</v>
      </c>
      <c r="O51" s="15">
        <f t="shared" si="9"/>
        <v>2.5989547719127</v>
      </c>
      <c r="P51" s="15">
        <f t="shared" si="10"/>
        <v>2.8289685545993697</v>
      </c>
      <c r="Q51" s="15">
        <f t="shared" si="11"/>
        <v>3.0589823372860394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3600-7454-4CE6-9DD3-5E3ED8097FFA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2.5387161639403453</v>
      </c>
      <c r="D4" s="14">
        <v>0.48146524076307023</v>
      </c>
      <c r="E4" s="15">
        <f>C4-D4</f>
        <v>2.0572509231772749</v>
      </c>
      <c r="F4" s="15">
        <f>C4-0.5*D4</f>
        <v>2.2979835435588103</v>
      </c>
      <c r="G4" s="15">
        <f>C4</f>
        <v>2.5387161639403453</v>
      </c>
      <c r="H4" s="15">
        <f>C4+0.5*D4</f>
        <v>2.7794487843218803</v>
      </c>
      <c r="I4" s="15">
        <f>C4+D4</f>
        <v>3.0201814047034157</v>
      </c>
      <c r="J4" s="3"/>
      <c r="K4" s="15">
        <f>C4-0.8*D4</f>
        <v>2.153543971329889</v>
      </c>
      <c r="L4" s="15">
        <f>C4-0.5*D4</f>
        <v>2.2979835435588103</v>
      </c>
      <c r="M4" s="15">
        <f>C4-0.2*D4</f>
        <v>2.4424231157877312</v>
      </c>
      <c r="N4" s="15">
        <f>C4</f>
        <v>2.5387161639403453</v>
      </c>
      <c r="O4" s="15">
        <f>C4+0.2*D4</f>
        <v>2.6350092120929594</v>
      </c>
      <c r="P4" s="15">
        <f>C4+0.5*D4</f>
        <v>2.7794487843218803</v>
      </c>
      <c r="Q4" s="15">
        <f>C4+0.8*D4</f>
        <v>2.9238883565508016</v>
      </c>
    </row>
    <row r="5" spans="1:17" x14ac:dyDescent="0.55000000000000004">
      <c r="A5" s="8" t="s">
        <v>18</v>
      </c>
      <c r="B5" s="3" t="s">
        <v>14</v>
      </c>
      <c r="C5" s="16">
        <v>2.0469719196709804</v>
      </c>
      <c r="D5" s="16">
        <v>0.69812794700313485</v>
      </c>
      <c r="E5" s="15">
        <f>C5-D5</f>
        <v>1.3488439726678454</v>
      </c>
      <c r="F5" s="15">
        <f>C5-0.5*D5</f>
        <v>1.6979079461694129</v>
      </c>
      <c r="G5" s="15">
        <f>C5</f>
        <v>2.0469719196709804</v>
      </c>
      <c r="H5" s="15">
        <f>C5+0.5*D5</f>
        <v>2.3960358931725478</v>
      </c>
      <c r="I5" s="15">
        <f>C5+D5</f>
        <v>2.7450998666741153</v>
      </c>
      <c r="J5" s="3"/>
      <c r="K5" s="15">
        <f>C5-0.8*D5</f>
        <v>1.4884695620684725</v>
      </c>
      <c r="L5" s="15">
        <f>C5-0.5*D5</f>
        <v>1.6979079461694129</v>
      </c>
      <c r="M5" s="15">
        <f>C5-0.2*D5</f>
        <v>1.9073463302703533</v>
      </c>
      <c r="N5" s="15">
        <f>C5</f>
        <v>2.0469719196709804</v>
      </c>
      <c r="O5" s="15">
        <f>C5+0.2*D5</f>
        <v>2.1865975090716074</v>
      </c>
      <c r="P5" s="15">
        <f>C5+0.5*D5</f>
        <v>2.3960358931725478</v>
      </c>
      <c r="Q5" s="15">
        <f>C5+0.8*D5</f>
        <v>2.6054742772734882</v>
      </c>
    </row>
    <row r="6" spans="1:17" x14ac:dyDescent="0.55000000000000004">
      <c r="A6" s="8" t="s">
        <v>19</v>
      </c>
      <c r="B6" s="3" t="s">
        <v>14</v>
      </c>
      <c r="C6" s="16">
        <v>2.0203133582519648</v>
      </c>
      <c r="D6" s="16">
        <v>0.62403921467594714</v>
      </c>
      <c r="E6" s="15">
        <f t="shared" ref="E6:E51" si="0">C6-D6</f>
        <v>1.3962741435760178</v>
      </c>
      <c r="F6" s="15">
        <f t="shared" ref="F6:F51" si="1">C6-0.5*D6</f>
        <v>1.7082937509139913</v>
      </c>
      <c r="G6" s="15">
        <f t="shared" ref="G6:G51" si="2">C6</f>
        <v>2.0203133582519648</v>
      </c>
      <c r="H6" s="15">
        <f t="shared" ref="H6:H51" si="3">C6+0.5*D6</f>
        <v>2.3323329655899383</v>
      </c>
      <c r="I6" s="15">
        <f t="shared" ref="I6:I51" si="4">C6+D6</f>
        <v>2.6443525729279118</v>
      </c>
      <c r="J6" s="3"/>
      <c r="K6" s="15">
        <f t="shared" ref="K6:K51" si="5">C6-0.8*D6</f>
        <v>1.5210819865112071</v>
      </c>
      <c r="L6" s="15">
        <f t="shared" ref="L6:L51" si="6">C6-0.5*D6</f>
        <v>1.7082937509139913</v>
      </c>
      <c r="M6" s="15">
        <f t="shared" ref="M6:M51" si="7">C6-0.2*D6</f>
        <v>1.8955055153167755</v>
      </c>
      <c r="N6" s="15">
        <f t="shared" ref="N6:N51" si="8">C6</f>
        <v>2.0203133582519648</v>
      </c>
      <c r="O6" s="15">
        <f t="shared" ref="O6:O51" si="9">C6+0.2*D6</f>
        <v>2.1451212011871541</v>
      </c>
      <c r="P6" s="15">
        <f t="shared" ref="P6:P51" si="10">C6+0.5*D6</f>
        <v>2.3323329655899383</v>
      </c>
      <c r="Q6" s="15">
        <f t="shared" ref="Q6:Q51" si="11">C6+0.8*D6</f>
        <v>2.5195447299927225</v>
      </c>
    </row>
    <row r="7" spans="1:17" x14ac:dyDescent="0.55000000000000004">
      <c r="A7" s="8" t="s">
        <v>20</v>
      </c>
      <c r="B7" s="3" t="s">
        <v>14</v>
      </c>
      <c r="C7" s="16">
        <v>2.8672933161850036</v>
      </c>
      <c r="D7" s="16">
        <v>1.0181686919673996</v>
      </c>
      <c r="E7" s="15">
        <f t="shared" si="0"/>
        <v>1.849124624217604</v>
      </c>
      <c r="F7" s="15">
        <f t="shared" si="1"/>
        <v>2.3582089702013036</v>
      </c>
      <c r="G7" s="15">
        <f t="shared" si="2"/>
        <v>2.8672933161850036</v>
      </c>
      <c r="H7" s="15">
        <f t="shared" si="3"/>
        <v>3.3763776621687036</v>
      </c>
      <c r="I7" s="15">
        <f t="shared" si="4"/>
        <v>3.8854620081524032</v>
      </c>
      <c r="J7" s="3"/>
      <c r="K7" s="15">
        <f t="shared" si="5"/>
        <v>2.0527583626110841</v>
      </c>
      <c r="L7" s="15">
        <f t="shared" si="6"/>
        <v>2.3582089702013036</v>
      </c>
      <c r="M7" s="15">
        <f t="shared" si="7"/>
        <v>2.6636595777915235</v>
      </c>
      <c r="N7" s="15">
        <f t="shared" si="8"/>
        <v>2.8672933161850036</v>
      </c>
      <c r="O7" s="15">
        <f t="shared" si="9"/>
        <v>3.0709270545784837</v>
      </c>
      <c r="P7" s="15">
        <f t="shared" si="10"/>
        <v>3.3763776621687036</v>
      </c>
      <c r="Q7" s="15">
        <f t="shared" si="11"/>
        <v>3.6818282697589231</v>
      </c>
    </row>
    <row r="8" spans="1:17" x14ac:dyDescent="0.55000000000000004">
      <c r="A8" s="8" t="s">
        <v>21</v>
      </c>
      <c r="B8" s="3" t="s">
        <v>14</v>
      </c>
      <c r="C8" s="16">
        <v>2.8383555725252587</v>
      </c>
      <c r="D8" s="16">
        <v>0.64182118335775928</v>
      </c>
      <c r="E8" s="15">
        <f t="shared" si="0"/>
        <v>2.1965343891674993</v>
      </c>
      <c r="F8" s="15">
        <f t="shared" si="1"/>
        <v>2.517444980846379</v>
      </c>
      <c r="G8" s="15">
        <f t="shared" si="2"/>
        <v>2.8383555725252587</v>
      </c>
      <c r="H8" s="15">
        <f t="shared" si="3"/>
        <v>3.1592661642041384</v>
      </c>
      <c r="I8" s="15">
        <f t="shared" si="4"/>
        <v>3.4801767558830181</v>
      </c>
      <c r="J8" s="3"/>
      <c r="K8" s="15">
        <f t="shared" si="5"/>
        <v>2.3248986258390514</v>
      </c>
      <c r="L8" s="15">
        <f t="shared" si="6"/>
        <v>2.517444980846379</v>
      </c>
      <c r="M8" s="15">
        <f t="shared" si="7"/>
        <v>2.7099913358537067</v>
      </c>
      <c r="N8" s="15">
        <f t="shared" si="8"/>
        <v>2.8383555725252587</v>
      </c>
      <c r="O8" s="15">
        <f t="shared" si="9"/>
        <v>2.9667198091968108</v>
      </c>
      <c r="P8" s="15">
        <f t="shared" si="10"/>
        <v>3.1592661642041384</v>
      </c>
      <c r="Q8" s="15">
        <f t="shared" si="11"/>
        <v>3.3518125192114661</v>
      </c>
    </row>
    <row r="9" spans="1:17" x14ac:dyDescent="0.55000000000000004">
      <c r="A9" s="8" t="s">
        <v>22</v>
      </c>
      <c r="B9" s="3" t="s">
        <v>14</v>
      </c>
      <c r="C9" s="16">
        <v>2.8840832362042921</v>
      </c>
      <c r="D9" s="16">
        <v>0.93857865599382295</v>
      </c>
      <c r="E9" s="15">
        <f t="shared" si="0"/>
        <v>1.9455045802104691</v>
      </c>
      <c r="F9" s="15">
        <f t="shared" si="1"/>
        <v>2.4147939082073808</v>
      </c>
      <c r="G9" s="15">
        <f t="shared" si="2"/>
        <v>2.8840832362042921</v>
      </c>
      <c r="H9" s="15">
        <f t="shared" si="3"/>
        <v>3.3533725642012033</v>
      </c>
      <c r="I9" s="15">
        <f t="shared" si="4"/>
        <v>3.822661892198115</v>
      </c>
      <c r="J9" s="3"/>
      <c r="K9" s="15">
        <f t="shared" si="5"/>
        <v>2.1332203114092336</v>
      </c>
      <c r="L9" s="15">
        <f t="shared" si="6"/>
        <v>2.4147939082073808</v>
      </c>
      <c r="M9" s="15">
        <f t="shared" si="7"/>
        <v>2.6963675050055276</v>
      </c>
      <c r="N9" s="15">
        <f t="shared" si="8"/>
        <v>2.8840832362042921</v>
      </c>
      <c r="O9" s="15">
        <f t="shared" si="9"/>
        <v>3.0717989674030566</v>
      </c>
      <c r="P9" s="15">
        <f t="shared" si="10"/>
        <v>3.3533725642012033</v>
      </c>
      <c r="Q9" s="15">
        <f t="shared" si="11"/>
        <v>3.6349461609993505</v>
      </c>
    </row>
    <row r="10" spans="1:17" x14ac:dyDescent="0.55000000000000004">
      <c r="A10" s="8" t="s">
        <v>23</v>
      </c>
      <c r="B10" s="3" t="s">
        <v>14</v>
      </c>
      <c r="C10" s="16">
        <v>2.4613409830795052</v>
      </c>
      <c r="D10" s="16">
        <v>0.87816126426804764</v>
      </c>
      <c r="E10" s="15">
        <f t="shared" si="0"/>
        <v>1.5831797188114576</v>
      </c>
      <c r="F10" s="15">
        <f t="shared" si="1"/>
        <v>2.0222603509454813</v>
      </c>
      <c r="G10" s="15">
        <f t="shared" si="2"/>
        <v>2.4613409830795052</v>
      </c>
      <c r="H10" s="15">
        <f t="shared" si="3"/>
        <v>2.9004216152135291</v>
      </c>
      <c r="I10" s="15">
        <f t="shared" si="4"/>
        <v>3.3395022473475526</v>
      </c>
      <c r="J10" s="3"/>
      <c r="K10" s="15">
        <f t="shared" si="5"/>
        <v>1.7588119716650672</v>
      </c>
      <c r="L10" s="15">
        <f t="shared" si="6"/>
        <v>2.0222603509454813</v>
      </c>
      <c r="M10" s="15">
        <f t="shared" si="7"/>
        <v>2.2857087302258958</v>
      </c>
      <c r="N10" s="15">
        <f t="shared" si="8"/>
        <v>2.4613409830795052</v>
      </c>
      <c r="O10" s="15">
        <f t="shared" si="9"/>
        <v>2.6369732359331146</v>
      </c>
      <c r="P10" s="15">
        <f t="shared" si="10"/>
        <v>2.9004216152135291</v>
      </c>
      <c r="Q10" s="15">
        <f t="shared" si="11"/>
        <v>3.1638699944939432</v>
      </c>
    </row>
    <row r="11" spans="1:17" x14ac:dyDescent="0.55000000000000004">
      <c r="A11" s="8" t="s">
        <v>24</v>
      </c>
      <c r="B11" s="3" t="s">
        <v>14</v>
      </c>
      <c r="C11" s="16">
        <v>2.535202564205588</v>
      </c>
      <c r="D11" s="16">
        <v>0.88624446318851502</v>
      </c>
      <c r="E11" s="15">
        <f t="shared" si="0"/>
        <v>1.6489581010170729</v>
      </c>
      <c r="F11" s="15">
        <f t="shared" si="1"/>
        <v>2.0920803326113306</v>
      </c>
      <c r="G11" s="15">
        <f t="shared" si="2"/>
        <v>2.535202564205588</v>
      </c>
      <c r="H11" s="15">
        <f t="shared" si="3"/>
        <v>2.9783247957998453</v>
      </c>
      <c r="I11" s="15">
        <f t="shared" si="4"/>
        <v>3.4214470273941031</v>
      </c>
      <c r="J11" s="3"/>
      <c r="K11" s="15">
        <f t="shared" si="5"/>
        <v>1.8262069936547758</v>
      </c>
      <c r="L11" s="15">
        <f t="shared" si="6"/>
        <v>2.0920803326113306</v>
      </c>
      <c r="M11" s="15">
        <f t="shared" si="7"/>
        <v>2.357953671567885</v>
      </c>
      <c r="N11" s="15">
        <f t="shared" si="8"/>
        <v>2.535202564205588</v>
      </c>
      <c r="O11" s="15">
        <f t="shared" si="9"/>
        <v>2.7124514568432909</v>
      </c>
      <c r="P11" s="15">
        <f t="shared" si="10"/>
        <v>2.9783247957998453</v>
      </c>
      <c r="Q11" s="15">
        <f t="shared" si="11"/>
        <v>3.2441981347564002</v>
      </c>
    </row>
    <row r="12" spans="1:17" x14ac:dyDescent="0.55000000000000004">
      <c r="A12" s="12" t="s">
        <v>25</v>
      </c>
      <c r="B12" s="10" t="s">
        <v>14</v>
      </c>
      <c r="C12" s="17">
        <v>2.6561683614002671</v>
      </c>
      <c r="D12" s="17">
        <v>0.85177735202455673</v>
      </c>
      <c r="E12" s="18">
        <f t="shared" si="0"/>
        <v>1.8043910093757103</v>
      </c>
      <c r="F12" s="18">
        <f t="shared" si="1"/>
        <v>2.2302796853879889</v>
      </c>
      <c r="G12" s="18">
        <f t="shared" si="2"/>
        <v>2.6561683614002671</v>
      </c>
      <c r="H12" s="18">
        <f t="shared" si="3"/>
        <v>3.0820570374125453</v>
      </c>
      <c r="I12" s="18">
        <f t="shared" si="4"/>
        <v>3.507945713424824</v>
      </c>
      <c r="J12" s="10"/>
      <c r="K12" s="18">
        <f t="shared" si="5"/>
        <v>1.9747464797806216</v>
      </c>
      <c r="L12" s="18">
        <f t="shared" si="6"/>
        <v>2.2302796853879889</v>
      </c>
      <c r="M12" s="18">
        <f t="shared" si="7"/>
        <v>2.4858128909953559</v>
      </c>
      <c r="N12" s="18">
        <f t="shared" si="8"/>
        <v>2.6561683614002671</v>
      </c>
      <c r="O12" s="18">
        <f t="shared" si="9"/>
        <v>2.8265238318051784</v>
      </c>
      <c r="P12" s="18">
        <f t="shared" si="10"/>
        <v>3.0820570374125453</v>
      </c>
      <c r="Q12" s="18">
        <f t="shared" si="11"/>
        <v>3.3375902430199127</v>
      </c>
    </row>
    <row r="13" spans="1:17" x14ac:dyDescent="0.55000000000000004">
      <c r="A13" s="7" t="s">
        <v>13</v>
      </c>
      <c r="B13" s="3" t="s">
        <v>14</v>
      </c>
      <c r="C13" s="14">
        <v>2.8326791081101592</v>
      </c>
      <c r="D13" s="14">
        <v>0.50786824514078821</v>
      </c>
      <c r="E13" s="15">
        <f t="shared" si="0"/>
        <v>2.3248108629693709</v>
      </c>
      <c r="F13" s="15">
        <f t="shared" si="1"/>
        <v>2.5787449855397653</v>
      </c>
      <c r="G13" s="15">
        <f t="shared" si="2"/>
        <v>2.8326791081101592</v>
      </c>
      <c r="H13" s="15">
        <f t="shared" si="3"/>
        <v>3.0866132306805532</v>
      </c>
      <c r="I13" s="15">
        <f t="shared" si="4"/>
        <v>3.3405473532509475</v>
      </c>
      <c r="J13" s="3"/>
      <c r="K13" s="15">
        <f t="shared" si="5"/>
        <v>2.4263845119975285</v>
      </c>
      <c r="L13" s="15">
        <f t="shared" si="6"/>
        <v>2.5787449855397653</v>
      </c>
      <c r="M13" s="15">
        <f t="shared" si="7"/>
        <v>2.7311054590820016</v>
      </c>
      <c r="N13" s="15">
        <f t="shared" si="8"/>
        <v>2.8326791081101592</v>
      </c>
      <c r="O13" s="15">
        <f t="shared" si="9"/>
        <v>2.9342527571383168</v>
      </c>
      <c r="P13" s="15">
        <f t="shared" si="10"/>
        <v>3.0866132306805532</v>
      </c>
      <c r="Q13" s="15">
        <f t="shared" si="11"/>
        <v>3.23897370422279</v>
      </c>
    </row>
    <row r="14" spans="1:17" x14ac:dyDescent="0.55000000000000004">
      <c r="A14" s="8" t="s">
        <v>26</v>
      </c>
      <c r="B14" s="3" t="s">
        <v>14</v>
      </c>
      <c r="C14" s="16">
        <v>2.6376937556099591</v>
      </c>
      <c r="D14" s="16">
        <v>0.67506124157066794</v>
      </c>
      <c r="E14" s="15">
        <f t="shared" si="0"/>
        <v>1.9626325140392913</v>
      </c>
      <c r="F14" s="15">
        <f t="shared" si="1"/>
        <v>2.3001631348246252</v>
      </c>
      <c r="G14" s="15">
        <f t="shared" si="2"/>
        <v>2.6376937556099591</v>
      </c>
      <c r="H14" s="15">
        <f t="shared" si="3"/>
        <v>2.975224376395293</v>
      </c>
      <c r="I14" s="15">
        <f t="shared" si="4"/>
        <v>3.3127549971806269</v>
      </c>
      <c r="J14" s="3"/>
      <c r="K14" s="15">
        <f t="shared" si="5"/>
        <v>2.0976447623534247</v>
      </c>
      <c r="L14" s="15">
        <f t="shared" si="6"/>
        <v>2.3001631348246252</v>
      </c>
      <c r="M14" s="15">
        <f t="shared" si="7"/>
        <v>2.5026815072958257</v>
      </c>
      <c r="N14" s="15">
        <f t="shared" si="8"/>
        <v>2.6376937556099591</v>
      </c>
      <c r="O14" s="15">
        <f t="shared" si="9"/>
        <v>2.7727060039240925</v>
      </c>
      <c r="P14" s="15">
        <f t="shared" si="10"/>
        <v>2.975224376395293</v>
      </c>
      <c r="Q14" s="15">
        <f t="shared" si="11"/>
        <v>3.1777427488664935</v>
      </c>
    </row>
    <row r="15" spans="1:17" x14ac:dyDescent="0.55000000000000004">
      <c r="A15" s="8" t="s">
        <v>27</v>
      </c>
      <c r="B15" s="3" t="s">
        <v>14</v>
      </c>
      <c r="C15" s="16">
        <v>2.9179645110727428</v>
      </c>
      <c r="D15" s="16">
        <v>0.78248626143665756</v>
      </c>
      <c r="E15" s="15">
        <f t="shared" si="0"/>
        <v>2.1354782496360851</v>
      </c>
      <c r="F15" s="15">
        <f t="shared" si="1"/>
        <v>2.526721380354414</v>
      </c>
      <c r="G15" s="15">
        <f t="shared" si="2"/>
        <v>2.9179645110727428</v>
      </c>
      <c r="H15" s="15">
        <f t="shared" si="3"/>
        <v>3.3092076417910716</v>
      </c>
      <c r="I15" s="15">
        <f t="shared" si="4"/>
        <v>3.7004507725094005</v>
      </c>
      <c r="J15" s="3"/>
      <c r="K15" s="15">
        <f t="shared" si="5"/>
        <v>2.2919755019234165</v>
      </c>
      <c r="L15" s="15">
        <f t="shared" si="6"/>
        <v>2.526721380354414</v>
      </c>
      <c r="M15" s="15">
        <f t="shared" si="7"/>
        <v>2.7614672587854114</v>
      </c>
      <c r="N15" s="15">
        <f t="shared" si="8"/>
        <v>2.9179645110727428</v>
      </c>
      <c r="O15" s="15">
        <f t="shared" si="9"/>
        <v>3.0744617633600742</v>
      </c>
      <c r="P15" s="15">
        <f t="shared" si="10"/>
        <v>3.3092076417910716</v>
      </c>
      <c r="Q15" s="15">
        <f t="shared" si="11"/>
        <v>3.5439535202220691</v>
      </c>
    </row>
    <row r="16" spans="1:17" x14ac:dyDescent="0.55000000000000004">
      <c r="A16" s="8" t="s">
        <v>28</v>
      </c>
      <c r="B16" s="3" t="s">
        <v>14</v>
      </c>
      <c r="C16" s="16">
        <v>2.8400385836581736</v>
      </c>
      <c r="D16" s="16">
        <v>0.75903850164748632</v>
      </c>
      <c r="E16" s="15">
        <f t="shared" si="0"/>
        <v>2.0810000820106875</v>
      </c>
      <c r="F16" s="15">
        <f t="shared" si="1"/>
        <v>2.4605193328344304</v>
      </c>
      <c r="G16" s="15">
        <f t="shared" si="2"/>
        <v>2.8400385836581736</v>
      </c>
      <c r="H16" s="15">
        <f t="shared" si="3"/>
        <v>3.2195578344819169</v>
      </c>
      <c r="I16" s="15">
        <f t="shared" si="4"/>
        <v>3.5990770853056597</v>
      </c>
      <c r="J16" s="3"/>
      <c r="K16" s="15">
        <f t="shared" si="5"/>
        <v>2.2328077823401844</v>
      </c>
      <c r="L16" s="15">
        <f t="shared" si="6"/>
        <v>2.4605193328344304</v>
      </c>
      <c r="M16" s="15">
        <f t="shared" si="7"/>
        <v>2.6882308833286763</v>
      </c>
      <c r="N16" s="15">
        <f t="shared" si="8"/>
        <v>2.8400385836581736</v>
      </c>
      <c r="O16" s="15">
        <f t="shared" si="9"/>
        <v>2.9918462839876709</v>
      </c>
      <c r="P16" s="15">
        <f t="shared" si="10"/>
        <v>3.2195578344819169</v>
      </c>
      <c r="Q16" s="15">
        <f t="shared" si="11"/>
        <v>3.4472693849761629</v>
      </c>
    </row>
    <row r="17" spans="1:19" x14ac:dyDescent="0.55000000000000004">
      <c r="A17" s="8" t="s">
        <v>62</v>
      </c>
      <c r="B17" s="3" t="s">
        <v>14</v>
      </c>
      <c r="C17" s="16">
        <v>2.839058920461389</v>
      </c>
      <c r="D17" s="16">
        <v>0.83143262673464802</v>
      </c>
      <c r="E17" s="15">
        <f t="shared" si="0"/>
        <v>2.0076262937267408</v>
      </c>
      <c r="F17" s="15">
        <f t="shared" si="1"/>
        <v>2.4233426070940651</v>
      </c>
      <c r="G17" s="15">
        <f t="shared" si="2"/>
        <v>2.839058920461389</v>
      </c>
      <c r="H17" s="15">
        <f t="shared" si="3"/>
        <v>3.2547752338287128</v>
      </c>
      <c r="I17" s="15">
        <f t="shared" si="4"/>
        <v>3.6704915471960371</v>
      </c>
      <c r="J17" s="3"/>
      <c r="K17" s="15">
        <f t="shared" si="5"/>
        <v>2.1739128190736707</v>
      </c>
      <c r="L17" s="15">
        <f t="shared" si="6"/>
        <v>2.4233426070940651</v>
      </c>
      <c r="M17" s="15">
        <f t="shared" si="7"/>
        <v>2.6727723951144595</v>
      </c>
      <c r="N17" s="15">
        <f t="shared" si="8"/>
        <v>2.839058920461389</v>
      </c>
      <c r="O17" s="15">
        <f t="shared" si="9"/>
        <v>3.0053454458083184</v>
      </c>
      <c r="P17" s="15">
        <f t="shared" si="10"/>
        <v>3.2547752338287128</v>
      </c>
      <c r="Q17" s="15">
        <f t="shared" si="11"/>
        <v>3.5042050218491072</v>
      </c>
    </row>
    <row r="18" spans="1:19" x14ac:dyDescent="0.55000000000000004">
      <c r="A18" s="8" t="s">
        <v>29</v>
      </c>
      <c r="B18" s="3" t="s">
        <v>14</v>
      </c>
      <c r="C18" s="16">
        <v>3.0917869056709932</v>
      </c>
      <c r="D18" s="16">
        <v>0.69383656642901204</v>
      </c>
      <c r="E18" s="15">
        <f t="shared" si="0"/>
        <v>2.397950339241981</v>
      </c>
      <c r="F18" s="15">
        <f t="shared" si="1"/>
        <v>2.7448686224564871</v>
      </c>
      <c r="G18" s="15">
        <f t="shared" si="2"/>
        <v>3.0917869056709932</v>
      </c>
      <c r="H18" s="15">
        <f t="shared" si="3"/>
        <v>3.4387051888854994</v>
      </c>
      <c r="I18" s="15">
        <f t="shared" si="4"/>
        <v>3.7856234721000055</v>
      </c>
      <c r="J18" s="3"/>
      <c r="K18" s="15">
        <f t="shared" si="5"/>
        <v>2.5367176525277837</v>
      </c>
      <c r="L18" s="15">
        <f t="shared" si="6"/>
        <v>2.7448686224564871</v>
      </c>
      <c r="M18" s="15">
        <f t="shared" si="7"/>
        <v>2.953019592385191</v>
      </c>
      <c r="N18" s="15">
        <f t="shared" si="8"/>
        <v>3.0917869056709932</v>
      </c>
      <c r="O18" s="15">
        <f t="shared" si="9"/>
        <v>3.2305542189567955</v>
      </c>
      <c r="P18" s="15">
        <f t="shared" si="10"/>
        <v>3.4387051888854994</v>
      </c>
      <c r="Q18" s="15">
        <f t="shared" si="11"/>
        <v>3.6468561588142028</v>
      </c>
    </row>
    <row r="19" spans="1:19" x14ac:dyDescent="0.55000000000000004">
      <c r="A19" s="12" t="s">
        <v>30</v>
      </c>
      <c r="B19" s="10" t="s">
        <v>14</v>
      </c>
      <c r="C19" s="17">
        <v>2.6695319721876145</v>
      </c>
      <c r="D19" s="17">
        <v>0.80851131932705322</v>
      </c>
      <c r="E19" s="18">
        <f t="shared" si="0"/>
        <v>1.8610206528605613</v>
      </c>
      <c r="F19" s="18">
        <f t="shared" si="1"/>
        <v>2.265276312524088</v>
      </c>
      <c r="G19" s="18">
        <f t="shared" si="2"/>
        <v>2.6695319721876145</v>
      </c>
      <c r="H19" s="18">
        <f t="shared" si="3"/>
        <v>3.073787631851141</v>
      </c>
      <c r="I19" s="18">
        <f t="shared" si="4"/>
        <v>3.478043291514668</v>
      </c>
      <c r="J19" s="10"/>
      <c r="K19" s="18">
        <f t="shared" si="5"/>
        <v>2.0227229167259719</v>
      </c>
      <c r="L19" s="18">
        <f t="shared" si="6"/>
        <v>2.265276312524088</v>
      </c>
      <c r="M19" s="18">
        <f t="shared" si="7"/>
        <v>2.5078297083222036</v>
      </c>
      <c r="N19" s="18">
        <f t="shared" si="8"/>
        <v>2.6695319721876145</v>
      </c>
      <c r="O19" s="18">
        <f t="shared" si="9"/>
        <v>2.8312342360530254</v>
      </c>
      <c r="P19" s="18">
        <f t="shared" si="10"/>
        <v>3.073787631851141</v>
      </c>
      <c r="Q19" s="18">
        <f t="shared" si="11"/>
        <v>3.3163410276492571</v>
      </c>
    </row>
    <row r="20" spans="1:19" x14ac:dyDescent="0.55000000000000004">
      <c r="A20" s="7" t="s">
        <v>31</v>
      </c>
      <c r="B20" s="3" t="s">
        <v>14</v>
      </c>
      <c r="C20" s="14">
        <v>2.772035444270303</v>
      </c>
      <c r="D20" s="14">
        <v>0.5045005901372317</v>
      </c>
      <c r="E20" s="15">
        <f t="shared" si="0"/>
        <v>2.2675348541330713</v>
      </c>
      <c r="F20" s="15">
        <f t="shared" si="1"/>
        <v>2.5197851492016872</v>
      </c>
      <c r="G20" s="15">
        <f t="shared" si="2"/>
        <v>2.772035444270303</v>
      </c>
      <c r="H20" s="15">
        <f t="shared" si="3"/>
        <v>3.0242857393389189</v>
      </c>
      <c r="I20" s="15">
        <f t="shared" si="4"/>
        <v>3.2765360344075347</v>
      </c>
      <c r="J20" s="3"/>
      <c r="K20" s="15">
        <f t="shared" si="5"/>
        <v>2.3684349721605176</v>
      </c>
      <c r="L20" s="15">
        <f t="shared" si="6"/>
        <v>2.5197851492016872</v>
      </c>
      <c r="M20" s="15">
        <f t="shared" si="7"/>
        <v>2.6711353262428568</v>
      </c>
      <c r="N20" s="15">
        <f t="shared" si="8"/>
        <v>2.772035444270303</v>
      </c>
      <c r="O20" s="15">
        <f t="shared" si="9"/>
        <v>2.8729355622977493</v>
      </c>
      <c r="P20" s="15">
        <f t="shared" si="10"/>
        <v>3.0242857393389189</v>
      </c>
      <c r="Q20" s="15">
        <f t="shared" si="11"/>
        <v>3.1756359163800885</v>
      </c>
    </row>
    <row r="21" spans="1:19" x14ac:dyDescent="0.55000000000000004">
      <c r="A21" s="7" t="s">
        <v>32</v>
      </c>
      <c r="B21" s="3" t="s">
        <v>14</v>
      </c>
      <c r="C21" s="14">
        <v>2.8126116983507989</v>
      </c>
      <c r="D21" s="14">
        <v>0.48365538549641429</v>
      </c>
      <c r="E21" s="15">
        <f t="shared" si="0"/>
        <v>2.3289563128543849</v>
      </c>
      <c r="F21" s="15">
        <f t="shared" si="1"/>
        <v>2.5707840056025919</v>
      </c>
      <c r="G21" s="15">
        <f t="shared" si="2"/>
        <v>2.8126116983507989</v>
      </c>
      <c r="H21" s="15">
        <f t="shared" si="3"/>
        <v>3.054439391099006</v>
      </c>
      <c r="I21" s="15">
        <f t="shared" si="4"/>
        <v>3.296267083847213</v>
      </c>
      <c r="J21" s="3"/>
      <c r="K21" s="15">
        <f t="shared" si="5"/>
        <v>2.4256873899536675</v>
      </c>
      <c r="L21" s="15">
        <f t="shared" si="6"/>
        <v>2.5707840056025919</v>
      </c>
      <c r="M21" s="15">
        <f t="shared" si="7"/>
        <v>2.7158806212515163</v>
      </c>
      <c r="N21" s="15">
        <f t="shared" si="8"/>
        <v>2.8126116983507989</v>
      </c>
      <c r="O21" s="15">
        <f t="shared" si="9"/>
        <v>2.9093427754500816</v>
      </c>
      <c r="P21" s="15">
        <f t="shared" si="10"/>
        <v>3.054439391099006</v>
      </c>
      <c r="Q21" s="15">
        <f t="shared" si="11"/>
        <v>3.1995360067479304</v>
      </c>
    </row>
    <row r="22" spans="1:19" x14ac:dyDescent="0.55000000000000004">
      <c r="A22" s="8" t="s">
        <v>33</v>
      </c>
      <c r="B22" s="3" t="s">
        <v>14</v>
      </c>
      <c r="C22" s="16">
        <v>2.6161009739694272</v>
      </c>
      <c r="D22" s="16">
        <v>0.7562605187879109</v>
      </c>
      <c r="E22" s="15">
        <f t="shared" si="0"/>
        <v>1.8598404551815162</v>
      </c>
      <c r="F22" s="15">
        <f t="shared" si="1"/>
        <v>2.2379707145754719</v>
      </c>
      <c r="G22" s="15">
        <f t="shared" si="2"/>
        <v>2.6161009739694272</v>
      </c>
      <c r="H22" s="15">
        <f t="shared" si="3"/>
        <v>2.9942312333633825</v>
      </c>
      <c r="I22" s="15">
        <f t="shared" si="4"/>
        <v>3.3723614927573382</v>
      </c>
      <c r="J22" s="3"/>
      <c r="K22" s="15">
        <f t="shared" si="5"/>
        <v>2.0110925589390982</v>
      </c>
      <c r="L22" s="15">
        <f t="shared" si="6"/>
        <v>2.2379707145754719</v>
      </c>
      <c r="M22" s="15">
        <f t="shared" si="7"/>
        <v>2.4648488702118452</v>
      </c>
      <c r="N22" s="15">
        <f t="shared" si="8"/>
        <v>2.6161009739694272</v>
      </c>
      <c r="O22" s="15">
        <f t="shared" si="9"/>
        <v>2.7673530777270092</v>
      </c>
      <c r="P22" s="15">
        <f t="shared" si="10"/>
        <v>2.9942312333633825</v>
      </c>
      <c r="Q22" s="15">
        <f t="shared" si="11"/>
        <v>3.2211093889997562</v>
      </c>
      <c r="S22" s="4"/>
    </row>
    <row r="23" spans="1:19" x14ac:dyDescent="0.55000000000000004">
      <c r="A23" s="8" t="s">
        <v>34</v>
      </c>
      <c r="B23" s="3" t="s">
        <v>14</v>
      </c>
      <c r="C23" s="16">
        <v>2.7371354313197318</v>
      </c>
      <c r="D23" s="16">
        <v>0.70900146367531158</v>
      </c>
      <c r="E23" s="15">
        <f t="shared" si="0"/>
        <v>2.0281339676444201</v>
      </c>
      <c r="F23" s="15">
        <f t="shared" si="1"/>
        <v>2.3826346994820762</v>
      </c>
      <c r="G23" s="15">
        <f t="shared" si="2"/>
        <v>2.7371354313197318</v>
      </c>
      <c r="H23" s="15">
        <f t="shared" si="3"/>
        <v>3.0916361631573874</v>
      </c>
      <c r="I23" s="15">
        <f t="shared" si="4"/>
        <v>3.4461368949950435</v>
      </c>
      <c r="J23" s="3"/>
      <c r="K23" s="15">
        <f t="shared" si="5"/>
        <v>2.1699342603794824</v>
      </c>
      <c r="L23" s="15">
        <f t="shared" si="6"/>
        <v>2.3826346994820762</v>
      </c>
      <c r="M23" s="15">
        <f t="shared" si="7"/>
        <v>2.5953351385846695</v>
      </c>
      <c r="N23" s="15">
        <f t="shared" si="8"/>
        <v>2.7371354313197318</v>
      </c>
      <c r="O23" s="15">
        <f t="shared" si="9"/>
        <v>2.8789357240547941</v>
      </c>
      <c r="P23" s="15">
        <f t="shared" si="10"/>
        <v>3.0916361631573874</v>
      </c>
      <c r="Q23" s="15">
        <f t="shared" si="11"/>
        <v>3.3043366022599812</v>
      </c>
    </row>
    <row r="24" spans="1:19" x14ac:dyDescent="0.55000000000000004">
      <c r="A24" s="8" t="s">
        <v>35</v>
      </c>
      <c r="B24" s="3" t="s">
        <v>14</v>
      </c>
      <c r="C24" s="16">
        <v>3.1777979850756952</v>
      </c>
      <c r="D24" s="16">
        <v>0.74376696431886746</v>
      </c>
      <c r="E24" s="15">
        <f t="shared" si="0"/>
        <v>2.4340310207568279</v>
      </c>
      <c r="F24" s="15">
        <f t="shared" si="1"/>
        <v>2.8059145029162615</v>
      </c>
      <c r="G24" s="15">
        <f t="shared" si="2"/>
        <v>3.1777979850756952</v>
      </c>
      <c r="H24" s="15">
        <f t="shared" si="3"/>
        <v>3.5496814672351289</v>
      </c>
      <c r="I24" s="15">
        <f t="shared" si="4"/>
        <v>3.9215649493945626</v>
      </c>
      <c r="J24" s="3"/>
      <c r="K24" s="15">
        <f t="shared" si="5"/>
        <v>2.5827844136206011</v>
      </c>
      <c r="L24" s="15">
        <f t="shared" si="6"/>
        <v>2.8059145029162615</v>
      </c>
      <c r="M24" s="15">
        <f t="shared" si="7"/>
        <v>3.0290445922119216</v>
      </c>
      <c r="N24" s="15">
        <f t="shared" si="8"/>
        <v>3.1777979850756952</v>
      </c>
      <c r="O24" s="15">
        <f t="shared" si="9"/>
        <v>3.3265513779394689</v>
      </c>
      <c r="P24" s="15">
        <f t="shared" si="10"/>
        <v>3.5496814672351289</v>
      </c>
      <c r="Q24" s="15">
        <f t="shared" si="11"/>
        <v>3.7728115565307894</v>
      </c>
    </row>
    <row r="25" spans="1:19" x14ac:dyDescent="0.55000000000000004">
      <c r="A25" s="8" t="s">
        <v>36</v>
      </c>
      <c r="B25" s="3" t="s">
        <v>14</v>
      </c>
      <c r="C25" s="16">
        <v>2.5709577589324955</v>
      </c>
      <c r="D25" s="16">
        <v>0.84302157676694167</v>
      </c>
      <c r="E25" s="15">
        <f t="shared" si="0"/>
        <v>1.7279361821655539</v>
      </c>
      <c r="F25" s="15">
        <f t="shared" si="1"/>
        <v>2.1494469705490244</v>
      </c>
      <c r="G25" s="15">
        <f t="shared" si="2"/>
        <v>2.5709577589324955</v>
      </c>
      <c r="H25" s="15">
        <f t="shared" si="3"/>
        <v>2.9924685473159665</v>
      </c>
      <c r="I25" s="15">
        <f t="shared" si="4"/>
        <v>3.413979335699437</v>
      </c>
      <c r="J25" s="3"/>
      <c r="K25" s="15">
        <f t="shared" si="5"/>
        <v>1.8965404975189419</v>
      </c>
      <c r="L25" s="15">
        <f t="shared" si="6"/>
        <v>2.1494469705490244</v>
      </c>
      <c r="M25" s="15">
        <f t="shared" si="7"/>
        <v>2.402353443579107</v>
      </c>
      <c r="N25" s="15">
        <f t="shared" si="8"/>
        <v>2.5709577589324955</v>
      </c>
      <c r="O25" s="15">
        <f t="shared" si="9"/>
        <v>2.7395620742858839</v>
      </c>
      <c r="P25" s="15">
        <f t="shared" si="10"/>
        <v>2.9924685473159665</v>
      </c>
      <c r="Q25" s="15">
        <f t="shared" si="11"/>
        <v>3.245375020346049</v>
      </c>
    </row>
    <row r="26" spans="1:19" x14ac:dyDescent="0.55000000000000004">
      <c r="A26" s="8" t="s">
        <v>37</v>
      </c>
      <c r="B26" s="3" t="s">
        <v>14</v>
      </c>
      <c r="C26" s="16">
        <v>2.7807764961215744</v>
      </c>
      <c r="D26" s="16">
        <v>0.73158054376277393</v>
      </c>
      <c r="E26" s="15">
        <f t="shared" si="0"/>
        <v>2.0491959523588004</v>
      </c>
      <c r="F26" s="15">
        <f t="shared" si="1"/>
        <v>2.4149862242401876</v>
      </c>
      <c r="G26" s="15">
        <f t="shared" si="2"/>
        <v>2.7807764961215744</v>
      </c>
      <c r="H26" s="15">
        <f t="shared" si="3"/>
        <v>3.1465667680029612</v>
      </c>
      <c r="I26" s="15">
        <f t="shared" si="4"/>
        <v>3.5123570398843484</v>
      </c>
      <c r="J26" s="3"/>
      <c r="K26" s="15">
        <f t="shared" si="5"/>
        <v>2.195512061111355</v>
      </c>
      <c r="L26" s="15">
        <f t="shared" si="6"/>
        <v>2.4149862242401876</v>
      </c>
      <c r="M26" s="15">
        <f t="shared" si="7"/>
        <v>2.6344603873690198</v>
      </c>
      <c r="N26" s="15">
        <f t="shared" si="8"/>
        <v>2.7807764961215744</v>
      </c>
      <c r="O26" s="15">
        <f t="shared" si="9"/>
        <v>2.927092604874129</v>
      </c>
      <c r="P26" s="15">
        <f t="shared" si="10"/>
        <v>3.1465667680029612</v>
      </c>
      <c r="Q26" s="15">
        <f t="shared" si="11"/>
        <v>3.3660409311317938</v>
      </c>
    </row>
    <row r="27" spans="1:19" x14ac:dyDescent="0.55000000000000004">
      <c r="A27" s="8" t="s">
        <v>38</v>
      </c>
      <c r="B27" s="3" t="s">
        <v>14</v>
      </c>
      <c r="C27" s="16">
        <v>2.9304991760781425</v>
      </c>
      <c r="D27" s="16">
        <v>0.94986939002855986</v>
      </c>
      <c r="E27" s="15">
        <f t="shared" si="0"/>
        <v>1.9806297860495827</v>
      </c>
      <c r="F27" s="15">
        <f t="shared" si="1"/>
        <v>2.4555644810638624</v>
      </c>
      <c r="G27" s="15">
        <f t="shared" si="2"/>
        <v>2.9304991760781425</v>
      </c>
      <c r="H27" s="15">
        <f t="shared" si="3"/>
        <v>3.4054338710924226</v>
      </c>
      <c r="I27" s="15">
        <f t="shared" si="4"/>
        <v>3.8803685661067022</v>
      </c>
      <c r="J27" s="3"/>
      <c r="K27" s="15">
        <f t="shared" si="5"/>
        <v>2.1706036640552946</v>
      </c>
      <c r="L27" s="15">
        <f t="shared" si="6"/>
        <v>2.4555644810638624</v>
      </c>
      <c r="M27" s="15">
        <f t="shared" si="7"/>
        <v>2.7405252980724306</v>
      </c>
      <c r="N27" s="15">
        <f t="shared" si="8"/>
        <v>2.9304991760781425</v>
      </c>
      <c r="O27" s="15">
        <f t="shared" si="9"/>
        <v>3.1204730540838543</v>
      </c>
      <c r="P27" s="15">
        <f t="shared" si="10"/>
        <v>3.4054338710924226</v>
      </c>
      <c r="Q27" s="15">
        <f t="shared" si="11"/>
        <v>3.6903946881009904</v>
      </c>
    </row>
    <row r="28" spans="1:19" x14ac:dyDescent="0.55000000000000004">
      <c r="A28" s="8" t="s">
        <v>39</v>
      </c>
      <c r="B28" s="3" t="s">
        <v>14</v>
      </c>
      <c r="C28" s="16">
        <v>2.6971886178207845</v>
      </c>
      <c r="D28" s="16">
        <v>0.81437825280410869</v>
      </c>
      <c r="E28" s="15">
        <f t="shared" si="0"/>
        <v>1.8828103650166756</v>
      </c>
      <c r="F28" s="15">
        <f t="shared" si="1"/>
        <v>2.28999949141873</v>
      </c>
      <c r="G28" s="15">
        <f t="shared" si="2"/>
        <v>2.6971886178207845</v>
      </c>
      <c r="H28" s="15">
        <f t="shared" si="3"/>
        <v>3.1043777442228389</v>
      </c>
      <c r="I28" s="15">
        <f t="shared" si="4"/>
        <v>3.5115668706248933</v>
      </c>
      <c r="J28" s="3"/>
      <c r="K28" s="15">
        <f t="shared" si="5"/>
        <v>2.0456860155774974</v>
      </c>
      <c r="L28" s="15">
        <f t="shared" si="6"/>
        <v>2.28999949141873</v>
      </c>
      <c r="M28" s="15">
        <f t="shared" si="7"/>
        <v>2.5343129672599627</v>
      </c>
      <c r="N28" s="15">
        <f t="shared" si="8"/>
        <v>2.6971886178207845</v>
      </c>
      <c r="O28" s="15">
        <f t="shared" si="9"/>
        <v>2.8600642683816062</v>
      </c>
      <c r="P28" s="15">
        <f t="shared" si="10"/>
        <v>3.1043777442228389</v>
      </c>
      <c r="Q28" s="15">
        <f t="shared" si="11"/>
        <v>3.3486912200640715</v>
      </c>
    </row>
    <row r="29" spans="1:19" x14ac:dyDescent="0.55000000000000004">
      <c r="A29" s="8" t="s">
        <v>40</v>
      </c>
      <c r="B29" s="3" t="s">
        <v>14</v>
      </c>
      <c r="C29" s="16">
        <v>2.9759254049274428</v>
      </c>
      <c r="D29" s="16">
        <v>0.75315742070986547</v>
      </c>
      <c r="E29" s="15">
        <f t="shared" si="0"/>
        <v>2.2227679842175774</v>
      </c>
      <c r="F29" s="15">
        <f t="shared" si="1"/>
        <v>2.5993466945725103</v>
      </c>
      <c r="G29" s="15">
        <f t="shared" si="2"/>
        <v>2.9759254049274428</v>
      </c>
      <c r="H29" s="15">
        <f t="shared" si="3"/>
        <v>3.3525041152823754</v>
      </c>
      <c r="I29" s="15">
        <f t="shared" si="4"/>
        <v>3.7290828256373083</v>
      </c>
      <c r="J29" s="3"/>
      <c r="K29" s="15">
        <f t="shared" si="5"/>
        <v>2.3733994683595503</v>
      </c>
      <c r="L29" s="15">
        <f t="shared" si="6"/>
        <v>2.5993466945725103</v>
      </c>
      <c r="M29" s="15">
        <f t="shared" si="7"/>
        <v>2.8252939207854699</v>
      </c>
      <c r="N29" s="15">
        <f t="shared" si="8"/>
        <v>2.9759254049274428</v>
      </c>
      <c r="O29" s="15">
        <f t="shared" si="9"/>
        <v>3.1265568890694158</v>
      </c>
      <c r="P29" s="15">
        <f t="shared" si="10"/>
        <v>3.3525041152823754</v>
      </c>
      <c r="Q29" s="15">
        <f t="shared" si="11"/>
        <v>3.5784513414953354</v>
      </c>
    </row>
    <row r="30" spans="1:19" x14ac:dyDescent="0.55000000000000004">
      <c r="A30" s="8" t="s">
        <v>41</v>
      </c>
      <c r="B30" s="3" t="s">
        <v>14</v>
      </c>
      <c r="C30" s="16">
        <v>2.7857250512438911</v>
      </c>
      <c r="D30" s="16">
        <v>0.8355275412516443</v>
      </c>
      <c r="E30" s="15">
        <f t="shared" si="0"/>
        <v>1.9501975099922468</v>
      </c>
      <c r="F30" s="15">
        <f t="shared" si="1"/>
        <v>2.367961280618069</v>
      </c>
      <c r="G30" s="15">
        <f t="shared" si="2"/>
        <v>2.7857250512438911</v>
      </c>
      <c r="H30" s="15">
        <f t="shared" si="3"/>
        <v>3.2034888218697133</v>
      </c>
      <c r="I30" s="15">
        <f t="shared" si="4"/>
        <v>3.6212525924955354</v>
      </c>
      <c r="J30" s="3"/>
      <c r="K30" s="15">
        <f t="shared" si="5"/>
        <v>2.1173030182425756</v>
      </c>
      <c r="L30" s="15">
        <f t="shared" si="6"/>
        <v>2.367961280618069</v>
      </c>
      <c r="M30" s="15">
        <f t="shared" si="7"/>
        <v>2.6186195429935624</v>
      </c>
      <c r="N30" s="15">
        <f t="shared" si="8"/>
        <v>2.7857250512438911</v>
      </c>
      <c r="O30" s="15">
        <f t="shared" si="9"/>
        <v>2.9528305594942199</v>
      </c>
      <c r="P30" s="15">
        <f t="shared" si="10"/>
        <v>3.2034888218697133</v>
      </c>
      <c r="Q30" s="15">
        <f t="shared" si="11"/>
        <v>3.4541470842452067</v>
      </c>
    </row>
    <row r="31" spans="1:19" x14ac:dyDescent="0.55000000000000004">
      <c r="A31" s="12" t="s">
        <v>42</v>
      </c>
      <c r="B31" s="10" t="s">
        <v>14</v>
      </c>
      <c r="C31" s="17">
        <v>2.8540100880189789</v>
      </c>
      <c r="D31" s="17">
        <v>0.74125675724961615</v>
      </c>
      <c r="E31" s="18">
        <f t="shared" si="0"/>
        <v>2.1127533307693627</v>
      </c>
      <c r="F31" s="18">
        <f t="shared" si="1"/>
        <v>2.483381709394171</v>
      </c>
      <c r="G31" s="18">
        <f t="shared" si="2"/>
        <v>2.8540100880189789</v>
      </c>
      <c r="H31" s="18">
        <f t="shared" si="3"/>
        <v>3.2246384666437868</v>
      </c>
      <c r="I31" s="18">
        <f t="shared" si="4"/>
        <v>3.5952668452685952</v>
      </c>
      <c r="J31" s="10"/>
      <c r="K31" s="18">
        <f t="shared" si="5"/>
        <v>2.2610046822192862</v>
      </c>
      <c r="L31" s="18">
        <f t="shared" si="6"/>
        <v>2.483381709394171</v>
      </c>
      <c r="M31" s="18">
        <f t="shared" si="7"/>
        <v>2.7057587365690559</v>
      </c>
      <c r="N31" s="18">
        <f t="shared" si="8"/>
        <v>2.8540100880189789</v>
      </c>
      <c r="O31" s="18">
        <f t="shared" si="9"/>
        <v>3.002261439468902</v>
      </c>
      <c r="P31" s="18">
        <f t="shared" si="10"/>
        <v>3.2246384666437868</v>
      </c>
      <c r="Q31" s="18">
        <f t="shared" si="11"/>
        <v>3.4470154938186717</v>
      </c>
    </row>
    <row r="32" spans="1:19" x14ac:dyDescent="0.55000000000000004">
      <c r="A32" s="7" t="s">
        <v>16</v>
      </c>
      <c r="B32" s="3" t="s">
        <v>14</v>
      </c>
      <c r="C32" s="14">
        <v>2.4472402923630456</v>
      </c>
      <c r="D32" s="14">
        <v>0.60995467128411607</v>
      </c>
      <c r="E32" s="15">
        <f t="shared" si="0"/>
        <v>1.8372856210789297</v>
      </c>
      <c r="F32" s="15">
        <f t="shared" si="1"/>
        <v>2.1422629567209874</v>
      </c>
      <c r="G32" s="15">
        <f t="shared" si="2"/>
        <v>2.4472402923630456</v>
      </c>
      <c r="H32" s="15">
        <f t="shared" si="3"/>
        <v>2.7522176280051038</v>
      </c>
      <c r="I32" s="15">
        <f t="shared" si="4"/>
        <v>3.0571949636471616</v>
      </c>
      <c r="J32" s="3"/>
      <c r="K32" s="15">
        <f t="shared" si="5"/>
        <v>1.9592765553357527</v>
      </c>
      <c r="L32" s="15">
        <f t="shared" si="6"/>
        <v>2.1422629567209874</v>
      </c>
      <c r="M32" s="15">
        <f t="shared" si="7"/>
        <v>2.3252493581062224</v>
      </c>
      <c r="N32" s="15">
        <f t="shared" si="8"/>
        <v>2.4472402923630456</v>
      </c>
      <c r="O32" s="15">
        <f t="shared" si="9"/>
        <v>2.5692312266198689</v>
      </c>
      <c r="P32" s="15">
        <f t="shared" si="10"/>
        <v>2.7522176280051038</v>
      </c>
      <c r="Q32" s="15">
        <f t="shared" si="11"/>
        <v>2.9352040293903388</v>
      </c>
    </row>
    <row r="33" spans="1:17" x14ac:dyDescent="0.55000000000000004">
      <c r="A33" s="8" t="s">
        <v>43</v>
      </c>
      <c r="B33" s="3" t="s">
        <v>14</v>
      </c>
      <c r="C33" s="16">
        <v>2.5576594590249893</v>
      </c>
      <c r="D33" s="16">
        <v>0.81581405353157532</v>
      </c>
      <c r="E33" s="15">
        <f t="shared" si="0"/>
        <v>1.741845405493414</v>
      </c>
      <c r="F33" s="15">
        <f t="shared" si="1"/>
        <v>2.1497524322592017</v>
      </c>
      <c r="G33" s="15">
        <f t="shared" si="2"/>
        <v>2.5576594590249893</v>
      </c>
      <c r="H33" s="15">
        <f t="shared" si="3"/>
        <v>2.9655664857907769</v>
      </c>
      <c r="I33" s="15">
        <f t="shared" si="4"/>
        <v>3.3734735125565645</v>
      </c>
      <c r="J33" s="3"/>
      <c r="K33" s="15">
        <f t="shared" si="5"/>
        <v>1.9050082161997288</v>
      </c>
      <c r="L33" s="15">
        <f t="shared" si="6"/>
        <v>2.1497524322592017</v>
      </c>
      <c r="M33" s="15">
        <f t="shared" si="7"/>
        <v>2.394496648318674</v>
      </c>
      <c r="N33" s="15">
        <f t="shared" si="8"/>
        <v>2.5576594590249893</v>
      </c>
      <c r="O33" s="15">
        <f t="shared" si="9"/>
        <v>2.7208222697313045</v>
      </c>
      <c r="P33" s="15">
        <f t="shared" si="10"/>
        <v>2.9655664857907769</v>
      </c>
      <c r="Q33" s="15">
        <f t="shared" si="11"/>
        <v>3.2103107018502497</v>
      </c>
    </row>
    <row r="34" spans="1:17" x14ac:dyDescent="0.55000000000000004">
      <c r="A34" s="8" t="s">
        <v>44</v>
      </c>
      <c r="B34" s="3" t="s">
        <v>14</v>
      </c>
      <c r="C34" s="16">
        <v>2.3992202885735598</v>
      </c>
      <c r="D34" s="16">
        <v>0.84076160623453078</v>
      </c>
      <c r="E34" s="15">
        <f t="shared" si="0"/>
        <v>1.5584586823390292</v>
      </c>
      <c r="F34" s="15">
        <f t="shared" si="1"/>
        <v>1.9788394854562945</v>
      </c>
      <c r="G34" s="15">
        <f t="shared" si="2"/>
        <v>2.3992202885735598</v>
      </c>
      <c r="H34" s="15">
        <f t="shared" si="3"/>
        <v>2.8196010916908252</v>
      </c>
      <c r="I34" s="15">
        <f t="shared" si="4"/>
        <v>3.2399818948080905</v>
      </c>
      <c r="J34" s="3"/>
      <c r="K34" s="15">
        <f t="shared" si="5"/>
        <v>1.7266110035859352</v>
      </c>
      <c r="L34" s="15">
        <f t="shared" si="6"/>
        <v>1.9788394854562945</v>
      </c>
      <c r="M34" s="15">
        <f t="shared" si="7"/>
        <v>2.2310679673266538</v>
      </c>
      <c r="N34" s="15">
        <f t="shared" si="8"/>
        <v>2.3992202885735598</v>
      </c>
      <c r="O34" s="15">
        <f t="shared" si="9"/>
        <v>2.5673726098204659</v>
      </c>
      <c r="P34" s="15">
        <f t="shared" si="10"/>
        <v>2.8196010916908252</v>
      </c>
      <c r="Q34" s="15">
        <f t="shared" si="11"/>
        <v>3.0718295735611845</v>
      </c>
    </row>
    <row r="35" spans="1:17" x14ac:dyDescent="0.55000000000000004">
      <c r="A35" s="8" t="s">
        <v>45</v>
      </c>
      <c r="B35" s="3" t="s">
        <v>14</v>
      </c>
      <c r="C35" s="16">
        <v>2.4025360717013626</v>
      </c>
      <c r="D35" s="16">
        <v>0.82551391196199986</v>
      </c>
      <c r="E35" s="15">
        <f t="shared" si="0"/>
        <v>1.5770221597393628</v>
      </c>
      <c r="F35" s="15">
        <f t="shared" si="1"/>
        <v>1.9897791157203626</v>
      </c>
      <c r="G35" s="15">
        <f t="shared" si="2"/>
        <v>2.4025360717013626</v>
      </c>
      <c r="H35" s="15">
        <f t="shared" si="3"/>
        <v>2.8152930276823627</v>
      </c>
      <c r="I35" s="15">
        <f t="shared" si="4"/>
        <v>3.2280499836633627</v>
      </c>
      <c r="J35" s="3"/>
      <c r="K35" s="15">
        <f t="shared" si="5"/>
        <v>1.7421249421317628</v>
      </c>
      <c r="L35" s="15">
        <f t="shared" si="6"/>
        <v>1.9897791157203626</v>
      </c>
      <c r="M35" s="15">
        <f t="shared" si="7"/>
        <v>2.2374332893089628</v>
      </c>
      <c r="N35" s="15">
        <f t="shared" si="8"/>
        <v>2.4025360717013626</v>
      </c>
      <c r="O35" s="15">
        <f t="shared" si="9"/>
        <v>2.5676388540937625</v>
      </c>
      <c r="P35" s="15">
        <f t="shared" si="10"/>
        <v>2.8152930276823627</v>
      </c>
      <c r="Q35" s="15">
        <f t="shared" si="11"/>
        <v>3.0629472012709624</v>
      </c>
    </row>
    <row r="36" spans="1:17" x14ac:dyDescent="0.55000000000000004">
      <c r="A36" s="8" t="s">
        <v>46</v>
      </c>
      <c r="B36" s="3" t="s">
        <v>14</v>
      </c>
      <c r="C36" s="16">
        <v>2.4229532575056929</v>
      </c>
      <c r="D36" s="16">
        <v>0.8635597752172961</v>
      </c>
      <c r="E36" s="15">
        <f t="shared" si="0"/>
        <v>1.5593934822883968</v>
      </c>
      <c r="F36" s="15">
        <f t="shared" si="1"/>
        <v>1.9911733698970449</v>
      </c>
      <c r="G36" s="15">
        <f t="shared" si="2"/>
        <v>2.4229532575056929</v>
      </c>
      <c r="H36" s="15">
        <f t="shared" si="3"/>
        <v>2.854733145114341</v>
      </c>
      <c r="I36" s="15">
        <f t="shared" si="4"/>
        <v>3.286513032722989</v>
      </c>
      <c r="J36" s="3"/>
      <c r="K36" s="15">
        <f t="shared" si="5"/>
        <v>1.7321054373318558</v>
      </c>
      <c r="L36" s="15">
        <f t="shared" si="6"/>
        <v>1.9911733698970449</v>
      </c>
      <c r="M36" s="15">
        <f t="shared" si="7"/>
        <v>2.2502413024622339</v>
      </c>
      <c r="N36" s="15">
        <f t="shared" si="8"/>
        <v>2.4229532575056929</v>
      </c>
      <c r="O36" s="15">
        <f t="shared" si="9"/>
        <v>2.5956652125491519</v>
      </c>
      <c r="P36" s="15">
        <f t="shared" si="10"/>
        <v>2.854733145114341</v>
      </c>
      <c r="Q36" s="15">
        <f t="shared" si="11"/>
        <v>3.11380107767953</v>
      </c>
    </row>
    <row r="37" spans="1:17" x14ac:dyDescent="0.55000000000000004">
      <c r="A37" s="8" t="s">
        <v>47</v>
      </c>
      <c r="B37" s="3" t="s">
        <v>14</v>
      </c>
      <c r="C37" s="16">
        <v>2.8276144447570486</v>
      </c>
      <c r="D37" s="16">
        <v>0.74953764485177043</v>
      </c>
      <c r="E37" s="15">
        <f t="shared" si="0"/>
        <v>2.0780767999052783</v>
      </c>
      <c r="F37" s="15">
        <f t="shared" si="1"/>
        <v>2.4528456223311634</v>
      </c>
      <c r="G37" s="15">
        <f t="shared" si="2"/>
        <v>2.8276144447570486</v>
      </c>
      <c r="H37" s="15">
        <f t="shared" si="3"/>
        <v>3.2023832671829338</v>
      </c>
      <c r="I37" s="15">
        <f t="shared" si="4"/>
        <v>3.5771520896088189</v>
      </c>
      <c r="J37" s="3"/>
      <c r="K37" s="15">
        <f t="shared" si="5"/>
        <v>2.2279843288756322</v>
      </c>
      <c r="L37" s="15">
        <f t="shared" si="6"/>
        <v>2.4528456223311634</v>
      </c>
      <c r="M37" s="15">
        <f t="shared" si="7"/>
        <v>2.6777069157866946</v>
      </c>
      <c r="N37" s="15">
        <f t="shared" si="8"/>
        <v>2.8276144447570486</v>
      </c>
      <c r="O37" s="15">
        <f t="shared" si="9"/>
        <v>2.9775219737274026</v>
      </c>
      <c r="P37" s="15">
        <f t="shared" si="10"/>
        <v>3.2023832671829338</v>
      </c>
      <c r="Q37" s="15">
        <f t="shared" si="11"/>
        <v>3.4272445606384649</v>
      </c>
    </row>
    <row r="38" spans="1:17" x14ac:dyDescent="0.55000000000000004">
      <c r="A38" s="8" t="s">
        <v>48</v>
      </c>
      <c r="B38" s="3" t="s">
        <v>14</v>
      </c>
      <c r="C38" s="16">
        <v>2.4004260278928067</v>
      </c>
      <c r="D38" s="16">
        <v>0.82739000205527991</v>
      </c>
      <c r="E38" s="15">
        <f t="shared" si="0"/>
        <v>1.5730360258375269</v>
      </c>
      <c r="F38" s="15">
        <f t="shared" si="1"/>
        <v>1.9867310268651668</v>
      </c>
      <c r="G38" s="15">
        <f t="shared" si="2"/>
        <v>2.4004260278928067</v>
      </c>
      <c r="H38" s="15">
        <f t="shared" si="3"/>
        <v>2.8141210289204466</v>
      </c>
      <c r="I38" s="15">
        <f t="shared" si="4"/>
        <v>3.2278160299480865</v>
      </c>
      <c r="J38" s="3"/>
      <c r="K38" s="15">
        <f t="shared" si="5"/>
        <v>1.7385140262485828</v>
      </c>
      <c r="L38" s="15">
        <f t="shared" si="6"/>
        <v>1.9867310268651668</v>
      </c>
      <c r="M38" s="15">
        <f t="shared" si="7"/>
        <v>2.2349480274817508</v>
      </c>
      <c r="N38" s="15">
        <f t="shared" si="8"/>
        <v>2.4004260278928067</v>
      </c>
      <c r="O38" s="15">
        <f t="shared" si="9"/>
        <v>2.5659040283038625</v>
      </c>
      <c r="P38" s="15">
        <f t="shared" si="10"/>
        <v>2.8141210289204466</v>
      </c>
      <c r="Q38" s="15">
        <f t="shared" si="11"/>
        <v>3.0623380295370306</v>
      </c>
    </row>
    <row r="39" spans="1:17" x14ac:dyDescent="0.55000000000000004">
      <c r="A39" s="12" t="s">
        <v>49</v>
      </c>
      <c r="B39" s="10" t="s">
        <v>14</v>
      </c>
      <c r="C39" s="17">
        <v>2.120272497086177</v>
      </c>
      <c r="D39" s="17">
        <v>0.88598746163297304</v>
      </c>
      <c r="E39" s="18">
        <f t="shared" si="0"/>
        <v>1.234285035453204</v>
      </c>
      <c r="F39" s="18">
        <f t="shared" si="1"/>
        <v>1.6772787662696906</v>
      </c>
      <c r="G39" s="18">
        <f t="shared" si="2"/>
        <v>2.120272497086177</v>
      </c>
      <c r="H39" s="18">
        <f t="shared" si="3"/>
        <v>2.5632662279026635</v>
      </c>
      <c r="I39" s="18">
        <f t="shared" si="4"/>
        <v>3.0062599587191503</v>
      </c>
      <c r="J39" s="10"/>
      <c r="K39" s="18">
        <f t="shared" si="5"/>
        <v>1.4114825277797984</v>
      </c>
      <c r="L39" s="18">
        <f t="shared" si="6"/>
        <v>1.6772787662696906</v>
      </c>
      <c r="M39" s="18">
        <f t="shared" si="7"/>
        <v>1.9430750047595824</v>
      </c>
      <c r="N39" s="18">
        <f t="shared" si="8"/>
        <v>2.120272497086177</v>
      </c>
      <c r="O39" s="18">
        <f t="shared" si="9"/>
        <v>2.2974699894127717</v>
      </c>
      <c r="P39" s="18">
        <f t="shared" si="10"/>
        <v>2.5632662279026635</v>
      </c>
      <c r="Q39" s="18">
        <f t="shared" si="11"/>
        <v>2.8290624663925557</v>
      </c>
    </row>
    <row r="40" spans="1:17" x14ac:dyDescent="0.55000000000000004">
      <c r="A40" s="7" t="s">
        <v>50</v>
      </c>
      <c r="B40" s="3" t="s">
        <v>14</v>
      </c>
      <c r="C40" s="15">
        <v>2.787186451955765</v>
      </c>
      <c r="D40" s="15">
        <v>0.5941846345584465</v>
      </c>
      <c r="E40" s="15">
        <f t="shared" si="0"/>
        <v>2.1930018173973185</v>
      </c>
      <c r="F40" s="15">
        <f t="shared" si="1"/>
        <v>2.4900941346765419</v>
      </c>
      <c r="G40" s="15">
        <f t="shared" si="2"/>
        <v>2.787186451955765</v>
      </c>
      <c r="H40" s="15">
        <f t="shared" si="3"/>
        <v>3.084278769234988</v>
      </c>
      <c r="I40" s="15">
        <f t="shared" si="4"/>
        <v>3.3813710865142115</v>
      </c>
      <c r="J40" s="3"/>
      <c r="K40" s="15">
        <f t="shared" si="5"/>
        <v>2.3118387443090076</v>
      </c>
      <c r="L40" s="15">
        <f t="shared" si="6"/>
        <v>2.4900941346765419</v>
      </c>
      <c r="M40" s="15">
        <f t="shared" si="7"/>
        <v>2.6683495250440759</v>
      </c>
      <c r="N40" s="15">
        <f t="shared" si="8"/>
        <v>2.787186451955765</v>
      </c>
      <c r="O40" s="15">
        <f t="shared" si="9"/>
        <v>2.9060233788674541</v>
      </c>
      <c r="P40" s="15">
        <f t="shared" si="10"/>
        <v>3.084278769234988</v>
      </c>
      <c r="Q40" s="15">
        <f t="shared" si="11"/>
        <v>3.2625341596025224</v>
      </c>
    </row>
    <row r="41" spans="1:17" x14ac:dyDescent="0.55000000000000004">
      <c r="A41" s="8" t="s">
        <v>51</v>
      </c>
      <c r="B41" s="3" t="s">
        <v>14</v>
      </c>
      <c r="C41" s="16">
        <v>2.1576906072907116</v>
      </c>
      <c r="D41" s="16">
        <v>0.75801712199530102</v>
      </c>
      <c r="E41" s="15">
        <f t="shared" si="0"/>
        <v>1.3996734852954105</v>
      </c>
      <c r="F41" s="15">
        <f t="shared" si="1"/>
        <v>1.778682046293061</v>
      </c>
      <c r="G41" s="15">
        <f t="shared" si="2"/>
        <v>2.1576906072907116</v>
      </c>
      <c r="H41" s="15">
        <f t="shared" si="3"/>
        <v>2.5366991682883619</v>
      </c>
      <c r="I41" s="15">
        <f t="shared" si="4"/>
        <v>2.9157077292860127</v>
      </c>
      <c r="J41" s="3"/>
      <c r="K41" s="15">
        <f t="shared" si="5"/>
        <v>1.5512769096944707</v>
      </c>
      <c r="L41" s="15">
        <f t="shared" si="6"/>
        <v>1.778682046293061</v>
      </c>
      <c r="M41" s="15">
        <f t="shared" si="7"/>
        <v>2.0060871828916516</v>
      </c>
      <c r="N41" s="15">
        <f t="shared" si="8"/>
        <v>2.1576906072907116</v>
      </c>
      <c r="O41" s="15">
        <f t="shared" si="9"/>
        <v>2.3092940316897717</v>
      </c>
      <c r="P41" s="15">
        <f t="shared" si="10"/>
        <v>2.5366991682883619</v>
      </c>
      <c r="Q41" s="15">
        <f t="shared" si="11"/>
        <v>2.7641043048869527</v>
      </c>
    </row>
    <row r="42" spans="1:17" x14ac:dyDescent="0.55000000000000004">
      <c r="A42" s="8" t="s">
        <v>52</v>
      </c>
      <c r="B42" s="3" t="s">
        <v>14</v>
      </c>
      <c r="C42" s="16">
        <v>2.7780401377223032</v>
      </c>
      <c r="D42" s="16">
        <v>0.7976570420104292</v>
      </c>
      <c r="E42" s="15">
        <f t="shared" si="0"/>
        <v>1.980383095711874</v>
      </c>
      <c r="F42" s="15">
        <f t="shared" si="1"/>
        <v>2.3792116167170887</v>
      </c>
      <c r="G42" s="15">
        <f t="shared" si="2"/>
        <v>2.7780401377223032</v>
      </c>
      <c r="H42" s="15">
        <f t="shared" si="3"/>
        <v>3.1768686587275177</v>
      </c>
      <c r="I42" s="15">
        <f t="shared" si="4"/>
        <v>3.5756971797327326</v>
      </c>
      <c r="J42" s="3"/>
      <c r="K42" s="15">
        <f t="shared" si="5"/>
        <v>2.1399145041139596</v>
      </c>
      <c r="L42" s="15">
        <f t="shared" si="6"/>
        <v>2.3792116167170887</v>
      </c>
      <c r="M42" s="15">
        <f t="shared" si="7"/>
        <v>2.6185087293202174</v>
      </c>
      <c r="N42" s="15">
        <f t="shared" si="8"/>
        <v>2.7780401377223032</v>
      </c>
      <c r="O42" s="15">
        <f t="shared" si="9"/>
        <v>2.937571546124389</v>
      </c>
      <c r="P42" s="15">
        <f t="shared" si="10"/>
        <v>3.1768686587275177</v>
      </c>
      <c r="Q42" s="15">
        <f t="shared" si="11"/>
        <v>3.4161657713306468</v>
      </c>
    </row>
    <row r="43" spans="1:17" x14ac:dyDescent="0.55000000000000004">
      <c r="A43" s="8" t="s">
        <v>53</v>
      </c>
      <c r="B43" s="3" t="s">
        <v>14</v>
      </c>
      <c r="C43" s="16">
        <v>2.6370105033292184</v>
      </c>
      <c r="D43" s="16">
        <v>0.81706159615991192</v>
      </c>
      <c r="E43" s="15">
        <f t="shared" si="0"/>
        <v>1.8199489071693065</v>
      </c>
      <c r="F43" s="15">
        <f t="shared" si="1"/>
        <v>2.2284797052492626</v>
      </c>
      <c r="G43" s="15">
        <f t="shared" si="2"/>
        <v>2.6370105033292184</v>
      </c>
      <c r="H43" s="15">
        <f t="shared" si="3"/>
        <v>3.0455413014091741</v>
      </c>
      <c r="I43" s="15">
        <f t="shared" si="4"/>
        <v>3.4540720994891303</v>
      </c>
      <c r="J43" s="3"/>
      <c r="K43" s="15">
        <f t="shared" si="5"/>
        <v>1.9833612264012888</v>
      </c>
      <c r="L43" s="15">
        <f t="shared" si="6"/>
        <v>2.2284797052492626</v>
      </c>
      <c r="M43" s="15">
        <f t="shared" si="7"/>
        <v>2.4735981840972361</v>
      </c>
      <c r="N43" s="15">
        <f t="shared" si="8"/>
        <v>2.6370105033292184</v>
      </c>
      <c r="O43" s="15">
        <f t="shared" si="9"/>
        <v>2.8004228225612007</v>
      </c>
      <c r="P43" s="15">
        <f t="shared" si="10"/>
        <v>3.0455413014091741</v>
      </c>
      <c r="Q43" s="15">
        <f t="shared" si="11"/>
        <v>3.290659780257148</v>
      </c>
    </row>
    <row r="44" spans="1:17" x14ac:dyDescent="0.55000000000000004">
      <c r="A44" s="8" t="s">
        <v>54</v>
      </c>
      <c r="B44" s="3" t="s">
        <v>14</v>
      </c>
      <c r="C44" s="16">
        <v>2.8351268705706123</v>
      </c>
      <c r="D44" s="16">
        <v>0.77876324649822759</v>
      </c>
      <c r="E44" s="15">
        <f t="shared" si="0"/>
        <v>2.0563636240723846</v>
      </c>
      <c r="F44" s="15">
        <f t="shared" si="1"/>
        <v>2.4457452473214985</v>
      </c>
      <c r="G44" s="15">
        <f t="shared" si="2"/>
        <v>2.8351268705706123</v>
      </c>
      <c r="H44" s="15">
        <f t="shared" si="3"/>
        <v>3.2245084938197262</v>
      </c>
      <c r="I44" s="15">
        <f t="shared" si="4"/>
        <v>3.61389011706884</v>
      </c>
      <c r="J44" s="3"/>
      <c r="K44" s="15">
        <f t="shared" si="5"/>
        <v>2.2121162733720303</v>
      </c>
      <c r="L44" s="15">
        <f t="shared" si="6"/>
        <v>2.4457452473214985</v>
      </c>
      <c r="M44" s="15">
        <f t="shared" si="7"/>
        <v>2.6793742212709666</v>
      </c>
      <c r="N44" s="15">
        <f t="shared" si="8"/>
        <v>2.8351268705706123</v>
      </c>
      <c r="O44" s="15">
        <f t="shared" si="9"/>
        <v>2.990879519870258</v>
      </c>
      <c r="P44" s="15">
        <f t="shared" si="10"/>
        <v>3.2245084938197262</v>
      </c>
      <c r="Q44" s="15">
        <f t="shared" si="11"/>
        <v>3.4581374677691943</v>
      </c>
    </row>
    <row r="45" spans="1:17" x14ac:dyDescent="0.55000000000000004">
      <c r="A45" s="8" t="s">
        <v>55</v>
      </c>
      <c r="B45" s="3" t="s">
        <v>14</v>
      </c>
      <c r="C45" s="16">
        <v>3.1576252964109237</v>
      </c>
      <c r="D45" s="16">
        <v>0.672722962343963</v>
      </c>
      <c r="E45" s="15">
        <f t="shared" si="0"/>
        <v>2.4849023340669607</v>
      </c>
      <c r="F45" s="15">
        <f t="shared" si="1"/>
        <v>2.8212638152389422</v>
      </c>
      <c r="G45" s="15">
        <f t="shared" si="2"/>
        <v>3.1576252964109237</v>
      </c>
      <c r="H45" s="15">
        <f t="shared" si="3"/>
        <v>3.4939867775829052</v>
      </c>
      <c r="I45" s="15">
        <f t="shared" si="4"/>
        <v>3.8303482587548867</v>
      </c>
      <c r="J45" s="3"/>
      <c r="K45" s="15">
        <f t="shared" si="5"/>
        <v>2.6194469265357534</v>
      </c>
      <c r="L45" s="15">
        <f t="shared" si="6"/>
        <v>2.8212638152389422</v>
      </c>
      <c r="M45" s="15">
        <f t="shared" si="7"/>
        <v>3.023080703942131</v>
      </c>
      <c r="N45" s="15">
        <f t="shared" si="8"/>
        <v>3.1576252964109237</v>
      </c>
      <c r="O45" s="15">
        <f t="shared" si="9"/>
        <v>3.2921698888797164</v>
      </c>
      <c r="P45" s="15">
        <f t="shared" si="10"/>
        <v>3.4939867775829052</v>
      </c>
      <c r="Q45" s="15">
        <f t="shared" si="11"/>
        <v>3.695803666286094</v>
      </c>
    </row>
    <row r="46" spans="1:17" x14ac:dyDescent="0.55000000000000004">
      <c r="A46" s="8" t="s">
        <v>56</v>
      </c>
      <c r="B46" s="3" t="s">
        <v>14</v>
      </c>
      <c r="C46" s="16">
        <v>3.1872065577603887</v>
      </c>
      <c r="D46" s="16">
        <v>0.54221968733235482</v>
      </c>
      <c r="E46" s="15">
        <f t="shared" si="0"/>
        <v>2.6449868704280339</v>
      </c>
      <c r="F46" s="15">
        <f t="shared" si="1"/>
        <v>2.9160967140942113</v>
      </c>
      <c r="G46" s="15">
        <f t="shared" si="2"/>
        <v>3.1872065577603887</v>
      </c>
      <c r="H46" s="15">
        <f t="shared" si="3"/>
        <v>3.4583164014265662</v>
      </c>
      <c r="I46" s="15">
        <f t="shared" si="4"/>
        <v>3.7294262450927436</v>
      </c>
      <c r="J46" s="3"/>
      <c r="K46" s="15">
        <f t="shared" si="5"/>
        <v>2.7534308078945049</v>
      </c>
      <c r="L46" s="15">
        <f t="shared" si="6"/>
        <v>2.9160967140942113</v>
      </c>
      <c r="M46" s="15">
        <f t="shared" si="7"/>
        <v>3.0787626202939178</v>
      </c>
      <c r="N46" s="15">
        <f t="shared" si="8"/>
        <v>3.1872065577603887</v>
      </c>
      <c r="O46" s="15">
        <f t="shared" si="9"/>
        <v>3.2956504952268597</v>
      </c>
      <c r="P46" s="15">
        <f t="shared" si="10"/>
        <v>3.4583164014265662</v>
      </c>
      <c r="Q46" s="15">
        <f t="shared" si="11"/>
        <v>3.6209823076262726</v>
      </c>
    </row>
    <row r="47" spans="1:17" x14ac:dyDescent="0.55000000000000004">
      <c r="A47" s="8" t="s">
        <v>57</v>
      </c>
      <c r="B47" s="3" t="s">
        <v>14</v>
      </c>
      <c r="C47" s="16">
        <v>2.6232567019009867</v>
      </c>
      <c r="D47" s="16">
        <v>0.81175735113027858</v>
      </c>
      <c r="E47" s="15">
        <f t="shared" si="0"/>
        <v>1.811499350770708</v>
      </c>
      <c r="F47" s="15">
        <f t="shared" si="1"/>
        <v>2.2173780263358474</v>
      </c>
      <c r="G47" s="15">
        <f t="shared" si="2"/>
        <v>2.6232567019009867</v>
      </c>
      <c r="H47" s="15">
        <f t="shared" si="3"/>
        <v>3.029135377466126</v>
      </c>
      <c r="I47" s="15">
        <f t="shared" si="4"/>
        <v>3.4350140530312654</v>
      </c>
      <c r="J47" s="3"/>
      <c r="K47" s="15">
        <f t="shared" si="5"/>
        <v>1.9738508209967638</v>
      </c>
      <c r="L47" s="15">
        <f t="shared" si="6"/>
        <v>2.2173780263358474</v>
      </c>
      <c r="M47" s="15">
        <f t="shared" si="7"/>
        <v>2.4609052316749311</v>
      </c>
      <c r="N47" s="15">
        <f t="shared" si="8"/>
        <v>2.6232567019009867</v>
      </c>
      <c r="O47" s="15">
        <f t="shared" si="9"/>
        <v>2.7856081721270423</v>
      </c>
      <c r="P47" s="15">
        <f t="shared" si="10"/>
        <v>3.029135377466126</v>
      </c>
      <c r="Q47" s="15">
        <f t="shared" si="11"/>
        <v>3.2726625828052098</v>
      </c>
    </row>
    <row r="48" spans="1:17" x14ac:dyDescent="0.55000000000000004">
      <c r="A48" s="8" t="s">
        <v>107</v>
      </c>
      <c r="B48" s="3" t="s">
        <v>14</v>
      </c>
      <c r="C48" s="16">
        <v>3.0147502110043627</v>
      </c>
      <c r="D48" s="16">
        <v>0.79407687041951625</v>
      </c>
      <c r="E48" s="15">
        <f t="shared" si="0"/>
        <v>2.2206733405848462</v>
      </c>
      <c r="F48" s="15">
        <f t="shared" si="1"/>
        <v>2.6177117757946045</v>
      </c>
      <c r="G48" s="15">
        <f t="shared" si="2"/>
        <v>3.0147502110043627</v>
      </c>
      <c r="H48" s="15">
        <f t="shared" si="3"/>
        <v>3.4117886462141209</v>
      </c>
      <c r="I48" s="15">
        <f t="shared" si="4"/>
        <v>3.8088270814238792</v>
      </c>
      <c r="J48" s="3"/>
      <c r="K48" s="15">
        <f t="shared" si="5"/>
        <v>2.3794887146687498</v>
      </c>
      <c r="L48" s="15">
        <f t="shared" si="6"/>
        <v>2.6177117757946045</v>
      </c>
      <c r="M48" s="15">
        <f t="shared" si="7"/>
        <v>2.8559348369204596</v>
      </c>
      <c r="N48" s="15">
        <f t="shared" si="8"/>
        <v>3.0147502110043627</v>
      </c>
      <c r="O48" s="15">
        <f t="shared" si="9"/>
        <v>3.1735655850882658</v>
      </c>
      <c r="P48" s="15">
        <f t="shared" si="10"/>
        <v>3.4117886462141209</v>
      </c>
      <c r="Q48" s="15">
        <f t="shared" si="11"/>
        <v>3.6500117073399756</v>
      </c>
    </row>
    <row r="49" spans="1:17" x14ac:dyDescent="0.55000000000000004">
      <c r="A49" s="8" t="s">
        <v>58</v>
      </c>
      <c r="B49" s="3" t="s">
        <v>14</v>
      </c>
      <c r="C49" s="16">
        <v>3.6353291668340835</v>
      </c>
      <c r="D49" s="16">
        <v>0.68095721943142096</v>
      </c>
      <c r="E49" s="15">
        <f t="shared" si="0"/>
        <v>2.9543719474026626</v>
      </c>
      <c r="F49" s="15">
        <f t="shared" si="1"/>
        <v>3.294850557118373</v>
      </c>
      <c r="G49" s="15">
        <f t="shared" si="2"/>
        <v>3.6353291668340835</v>
      </c>
      <c r="H49" s="15">
        <f>C49+0.5*D49</f>
        <v>3.9758077765497939</v>
      </c>
      <c r="I49" s="19">
        <f t="shared" si="4"/>
        <v>4.3162863862655048</v>
      </c>
      <c r="J49" s="3"/>
      <c r="K49" s="15">
        <f t="shared" si="5"/>
        <v>3.0905633912889465</v>
      </c>
      <c r="L49" s="15">
        <f t="shared" si="6"/>
        <v>3.294850557118373</v>
      </c>
      <c r="M49" s="15">
        <f t="shared" si="7"/>
        <v>3.4991377229477991</v>
      </c>
      <c r="N49" s="15">
        <f t="shared" si="8"/>
        <v>3.6353291668340835</v>
      </c>
      <c r="O49" s="15">
        <f t="shared" si="9"/>
        <v>3.7715206107203678</v>
      </c>
      <c r="P49" s="15">
        <f t="shared" si="10"/>
        <v>3.9758077765497939</v>
      </c>
      <c r="Q49" s="19">
        <f t="shared" si="11"/>
        <v>4.1800949423792204</v>
      </c>
    </row>
    <row r="50" spans="1:17" x14ac:dyDescent="0.55000000000000004">
      <c r="A50" s="8" t="s">
        <v>59</v>
      </c>
      <c r="B50" s="3" t="s">
        <v>14</v>
      </c>
      <c r="C50" s="16">
        <v>2.6463265142075998</v>
      </c>
      <c r="D50" s="16">
        <v>0.77524464203956445</v>
      </c>
      <c r="E50" s="15">
        <f t="shared" si="0"/>
        <v>1.8710818721680353</v>
      </c>
      <c r="F50" s="15">
        <f t="shared" si="1"/>
        <v>2.2587041931878176</v>
      </c>
      <c r="G50" s="15">
        <f t="shared" si="2"/>
        <v>2.6463265142075998</v>
      </c>
      <c r="H50" s="15">
        <f t="shared" si="3"/>
        <v>3.033948835227382</v>
      </c>
      <c r="I50" s="15">
        <f t="shared" si="4"/>
        <v>3.4215711562471642</v>
      </c>
      <c r="J50" s="3"/>
      <c r="K50" s="15">
        <f t="shared" si="5"/>
        <v>2.026130800575948</v>
      </c>
      <c r="L50" s="15">
        <f t="shared" si="6"/>
        <v>2.2587041931878176</v>
      </c>
      <c r="M50" s="15">
        <f t="shared" si="7"/>
        <v>2.4912775857996867</v>
      </c>
      <c r="N50" s="15">
        <f t="shared" si="8"/>
        <v>2.6463265142075998</v>
      </c>
      <c r="O50" s="15">
        <f t="shared" si="9"/>
        <v>2.8013754426155129</v>
      </c>
      <c r="P50" s="15">
        <f t="shared" si="10"/>
        <v>3.033948835227382</v>
      </c>
      <c r="Q50" s="15">
        <f t="shared" si="11"/>
        <v>3.2665222278392516</v>
      </c>
    </row>
    <row r="51" spans="1:17" x14ac:dyDescent="0.55000000000000004">
      <c r="A51" s="12" t="s">
        <v>60</v>
      </c>
      <c r="B51" s="3" t="s">
        <v>14</v>
      </c>
      <c r="C51" s="16">
        <v>2.4444304891282629</v>
      </c>
      <c r="D51" s="16">
        <v>0.75808981956816646</v>
      </c>
      <c r="E51" s="15">
        <f t="shared" si="0"/>
        <v>1.6863406695600964</v>
      </c>
      <c r="F51" s="15">
        <f t="shared" si="1"/>
        <v>2.0653855793441798</v>
      </c>
      <c r="G51" s="15">
        <f t="shared" si="2"/>
        <v>2.4444304891282629</v>
      </c>
      <c r="H51" s="15">
        <f t="shared" si="3"/>
        <v>2.823475398912346</v>
      </c>
      <c r="I51" s="15">
        <f t="shared" si="4"/>
        <v>3.2025203086964291</v>
      </c>
      <c r="J51" s="3"/>
      <c r="K51" s="15">
        <f t="shared" si="5"/>
        <v>1.8379586334737297</v>
      </c>
      <c r="L51" s="15">
        <f t="shared" si="6"/>
        <v>2.0653855793441798</v>
      </c>
      <c r="M51" s="15">
        <f t="shared" si="7"/>
        <v>2.2928125252146296</v>
      </c>
      <c r="N51" s="15">
        <f t="shared" si="8"/>
        <v>2.4444304891282629</v>
      </c>
      <c r="O51" s="15">
        <f t="shared" si="9"/>
        <v>2.5960484530418961</v>
      </c>
      <c r="P51" s="15">
        <f t="shared" si="10"/>
        <v>2.823475398912346</v>
      </c>
      <c r="Q51" s="15">
        <f t="shared" si="11"/>
        <v>3.0509023447827959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156D-C1A2-4C5E-8FFB-7C98EC51C899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2.5645176347221259</v>
      </c>
      <c r="D4" s="14">
        <v>0.460354315065027</v>
      </c>
      <c r="E4" s="15">
        <f>C4-D4</f>
        <v>2.1041633196570988</v>
      </c>
      <c r="F4" s="15">
        <f>C4-0.5*D4</f>
        <v>2.3343404771896124</v>
      </c>
      <c r="G4" s="15">
        <f>C4</f>
        <v>2.5645176347221259</v>
      </c>
      <c r="H4" s="15">
        <f>C4+0.5*D4</f>
        <v>2.7946947922546395</v>
      </c>
      <c r="I4" s="15">
        <f>C4+D4</f>
        <v>3.024871949787153</v>
      </c>
      <c r="J4" s="3"/>
      <c r="K4" s="15">
        <f>C4-0.8*D4</f>
        <v>2.1962341826701044</v>
      </c>
      <c r="L4" s="15">
        <f>C4-0.5*D4</f>
        <v>2.3343404771896124</v>
      </c>
      <c r="M4" s="15">
        <f>C4-0.2*D4</f>
        <v>2.4724467717091203</v>
      </c>
      <c r="N4" s="15">
        <f>C4</f>
        <v>2.5645176347221259</v>
      </c>
      <c r="O4" s="15">
        <f>C4+0.2*D4</f>
        <v>2.6565884977351315</v>
      </c>
      <c r="P4" s="15">
        <f>C4+0.5*D4</f>
        <v>2.7946947922546395</v>
      </c>
      <c r="Q4" s="15">
        <f>C4+0.8*D4</f>
        <v>2.9328010867741474</v>
      </c>
    </row>
    <row r="5" spans="1:17" x14ac:dyDescent="0.55000000000000004">
      <c r="A5" s="8" t="s">
        <v>18</v>
      </c>
      <c r="B5" s="3" t="s">
        <v>14</v>
      </c>
      <c r="C5" s="16">
        <v>2.0521266528555331</v>
      </c>
      <c r="D5" s="16">
        <v>0.68051106418980345</v>
      </c>
      <c r="E5" s="15">
        <f>C5-D5</f>
        <v>1.3716155886657297</v>
      </c>
      <c r="F5" s="15">
        <f>C5-0.5*D5</f>
        <v>1.7118711207606314</v>
      </c>
      <c r="G5" s="15">
        <f>C5</f>
        <v>2.0521266528555331</v>
      </c>
      <c r="H5" s="15">
        <f>C5+0.5*D5</f>
        <v>2.392382184950435</v>
      </c>
      <c r="I5" s="15">
        <f>C5+D5</f>
        <v>2.7326377170453364</v>
      </c>
      <c r="J5" s="3"/>
      <c r="K5" s="15">
        <f>C5-0.8*D5</f>
        <v>1.5077178015036903</v>
      </c>
      <c r="L5" s="15">
        <f>C5-0.5*D5</f>
        <v>1.7118711207606314</v>
      </c>
      <c r="M5" s="15">
        <f>C5-0.2*D5</f>
        <v>1.9160244400175723</v>
      </c>
      <c r="N5" s="15">
        <f>C5</f>
        <v>2.0521266528555331</v>
      </c>
      <c r="O5" s="15">
        <f>C5+0.2*D5</f>
        <v>2.1882288656934938</v>
      </c>
      <c r="P5" s="15">
        <f>C5+0.5*D5</f>
        <v>2.392382184950435</v>
      </c>
      <c r="Q5" s="15">
        <f>C5+0.8*D5</f>
        <v>2.5965355042073757</v>
      </c>
    </row>
    <row r="6" spans="1:17" x14ac:dyDescent="0.55000000000000004">
      <c r="A6" s="8" t="s">
        <v>19</v>
      </c>
      <c r="B6" s="3" t="s">
        <v>14</v>
      </c>
      <c r="C6" s="16">
        <v>2.0077188674902469</v>
      </c>
      <c r="D6" s="16">
        <v>0.60076220764601818</v>
      </c>
      <c r="E6" s="15">
        <f t="shared" ref="E6:E51" si="0">C6-D6</f>
        <v>1.4069566598442287</v>
      </c>
      <c r="F6" s="15">
        <f t="shared" ref="F6:F51" si="1">C6-0.5*D6</f>
        <v>1.7073377636672378</v>
      </c>
      <c r="G6" s="15">
        <f t="shared" ref="G6:G51" si="2">C6</f>
        <v>2.0077188674902469</v>
      </c>
      <c r="H6" s="15">
        <f t="shared" ref="H6:H51" si="3">C6+0.5*D6</f>
        <v>2.3080999713132559</v>
      </c>
      <c r="I6" s="15">
        <f t="shared" ref="I6:I51" si="4">C6+D6</f>
        <v>2.608481075136265</v>
      </c>
      <c r="J6" s="3"/>
      <c r="K6" s="15">
        <f t="shared" ref="K6:K51" si="5">C6-0.8*D6</f>
        <v>1.5271091013734324</v>
      </c>
      <c r="L6" s="15">
        <f t="shared" ref="L6:L51" si="6">C6-0.5*D6</f>
        <v>1.7073377636672378</v>
      </c>
      <c r="M6" s="15">
        <f t="shared" ref="M6:M51" si="7">C6-0.2*D6</f>
        <v>1.8875664259610432</v>
      </c>
      <c r="N6" s="15">
        <f t="shared" ref="N6:N51" si="8">C6</f>
        <v>2.0077188674902469</v>
      </c>
      <c r="O6" s="15">
        <f t="shared" ref="O6:O51" si="9">C6+0.2*D6</f>
        <v>2.1278713090194503</v>
      </c>
      <c r="P6" s="15">
        <f t="shared" ref="P6:P51" si="10">C6+0.5*D6</f>
        <v>2.3080999713132559</v>
      </c>
      <c r="Q6" s="15">
        <f t="shared" ref="Q6:Q51" si="11">C6+0.8*D6</f>
        <v>2.4883286336070616</v>
      </c>
    </row>
    <row r="7" spans="1:17" x14ac:dyDescent="0.55000000000000004">
      <c r="A7" s="8" t="s">
        <v>20</v>
      </c>
      <c r="B7" s="3" t="s">
        <v>14</v>
      </c>
      <c r="C7" s="16">
        <v>2.9168572086241924</v>
      </c>
      <c r="D7" s="16">
        <v>0.96486074970950408</v>
      </c>
      <c r="E7" s="15">
        <f t="shared" si="0"/>
        <v>1.9519964589146883</v>
      </c>
      <c r="F7" s="15">
        <f t="shared" si="1"/>
        <v>2.4344268337694404</v>
      </c>
      <c r="G7" s="15">
        <f t="shared" si="2"/>
        <v>2.9168572086241924</v>
      </c>
      <c r="H7" s="15">
        <f t="shared" si="3"/>
        <v>3.3992875834789444</v>
      </c>
      <c r="I7" s="15">
        <f t="shared" si="4"/>
        <v>3.8817179583336965</v>
      </c>
      <c r="J7" s="3"/>
      <c r="K7" s="15">
        <f t="shared" si="5"/>
        <v>2.1449686088565891</v>
      </c>
      <c r="L7" s="15">
        <f t="shared" si="6"/>
        <v>2.4344268337694404</v>
      </c>
      <c r="M7" s="15">
        <f t="shared" si="7"/>
        <v>2.7238850586822916</v>
      </c>
      <c r="N7" s="15">
        <f t="shared" si="8"/>
        <v>2.9168572086241924</v>
      </c>
      <c r="O7" s="15">
        <f t="shared" si="9"/>
        <v>3.1098293585660932</v>
      </c>
      <c r="P7" s="15">
        <f t="shared" si="10"/>
        <v>3.3992875834789444</v>
      </c>
      <c r="Q7" s="15">
        <f t="shared" si="11"/>
        <v>3.6887458083917957</v>
      </c>
    </row>
    <row r="8" spans="1:17" x14ac:dyDescent="0.55000000000000004">
      <c r="A8" s="8" t="s">
        <v>21</v>
      </c>
      <c r="B8" s="3" t="s">
        <v>14</v>
      </c>
      <c r="C8" s="16">
        <v>2.8462748407887379</v>
      </c>
      <c r="D8" s="16">
        <v>0.61040837347219368</v>
      </c>
      <c r="E8" s="15">
        <f t="shared" si="0"/>
        <v>2.2358664673165443</v>
      </c>
      <c r="F8" s="15">
        <f t="shared" si="1"/>
        <v>2.5410706540526409</v>
      </c>
      <c r="G8" s="15">
        <f t="shared" si="2"/>
        <v>2.8462748407887379</v>
      </c>
      <c r="H8" s="15">
        <f t="shared" si="3"/>
        <v>3.151479027524835</v>
      </c>
      <c r="I8" s="15">
        <f t="shared" si="4"/>
        <v>3.4566832142609316</v>
      </c>
      <c r="J8" s="3"/>
      <c r="K8" s="15">
        <f t="shared" si="5"/>
        <v>2.3579481420109829</v>
      </c>
      <c r="L8" s="15">
        <f t="shared" si="6"/>
        <v>2.5410706540526409</v>
      </c>
      <c r="M8" s="15">
        <f t="shared" si="7"/>
        <v>2.7241931660942993</v>
      </c>
      <c r="N8" s="15">
        <f t="shared" si="8"/>
        <v>2.8462748407887379</v>
      </c>
      <c r="O8" s="15">
        <f t="shared" si="9"/>
        <v>2.9683565154831766</v>
      </c>
      <c r="P8" s="15">
        <f t="shared" si="10"/>
        <v>3.151479027524835</v>
      </c>
      <c r="Q8" s="15">
        <f t="shared" si="11"/>
        <v>3.334601539566493</v>
      </c>
    </row>
    <row r="9" spans="1:17" x14ac:dyDescent="0.55000000000000004">
      <c r="A9" s="8" t="s">
        <v>22</v>
      </c>
      <c r="B9" s="3" t="s">
        <v>14</v>
      </c>
      <c r="C9" s="16">
        <v>2.8705286580218967</v>
      </c>
      <c r="D9" s="16">
        <v>0.90545424579663414</v>
      </c>
      <c r="E9" s="15">
        <f t="shared" si="0"/>
        <v>1.9650744122252626</v>
      </c>
      <c r="F9" s="15">
        <f t="shared" si="1"/>
        <v>2.4178015351235795</v>
      </c>
      <c r="G9" s="15">
        <f t="shared" si="2"/>
        <v>2.8705286580218967</v>
      </c>
      <c r="H9" s="15">
        <f t="shared" si="3"/>
        <v>3.3232557809202139</v>
      </c>
      <c r="I9" s="15">
        <f t="shared" si="4"/>
        <v>3.7759829038185311</v>
      </c>
      <c r="J9" s="3"/>
      <c r="K9" s="15">
        <f t="shared" si="5"/>
        <v>2.1461652613845894</v>
      </c>
      <c r="L9" s="15">
        <f t="shared" si="6"/>
        <v>2.4178015351235795</v>
      </c>
      <c r="M9" s="15">
        <f t="shared" si="7"/>
        <v>2.6894378088625697</v>
      </c>
      <c r="N9" s="15">
        <f t="shared" si="8"/>
        <v>2.8705286580218967</v>
      </c>
      <c r="O9" s="15">
        <f t="shared" si="9"/>
        <v>3.0516195071812238</v>
      </c>
      <c r="P9" s="15">
        <f t="shared" si="10"/>
        <v>3.3232557809202139</v>
      </c>
      <c r="Q9" s="15">
        <f t="shared" si="11"/>
        <v>3.594892054659204</v>
      </c>
    </row>
    <row r="10" spans="1:17" x14ac:dyDescent="0.55000000000000004">
      <c r="A10" s="8" t="s">
        <v>23</v>
      </c>
      <c r="B10" s="3" t="s">
        <v>14</v>
      </c>
      <c r="C10" s="16">
        <v>2.5062533568633389</v>
      </c>
      <c r="D10" s="16">
        <v>0.84528544699510355</v>
      </c>
      <c r="E10" s="15">
        <f t="shared" si="0"/>
        <v>1.6609679098682353</v>
      </c>
      <c r="F10" s="15">
        <f t="shared" si="1"/>
        <v>2.0836106333657871</v>
      </c>
      <c r="G10" s="15">
        <f t="shared" si="2"/>
        <v>2.5062533568633389</v>
      </c>
      <c r="H10" s="15">
        <f t="shared" si="3"/>
        <v>2.9288960803608908</v>
      </c>
      <c r="I10" s="15">
        <f t="shared" si="4"/>
        <v>3.3515388038584426</v>
      </c>
      <c r="J10" s="3"/>
      <c r="K10" s="15">
        <f t="shared" si="5"/>
        <v>1.8300249992672559</v>
      </c>
      <c r="L10" s="15">
        <f t="shared" si="6"/>
        <v>2.0836106333657871</v>
      </c>
      <c r="M10" s="15">
        <f t="shared" si="7"/>
        <v>2.3371962674643183</v>
      </c>
      <c r="N10" s="15">
        <f t="shared" si="8"/>
        <v>2.5062533568633389</v>
      </c>
      <c r="O10" s="15">
        <f t="shared" si="9"/>
        <v>2.6753104462623596</v>
      </c>
      <c r="P10" s="15">
        <f t="shared" si="10"/>
        <v>2.9288960803608908</v>
      </c>
      <c r="Q10" s="15">
        <f t="shared" si="11"/>
        <v>3.182481714459422</v>
      </c>
    </row>
    <row r="11" spans="1:17" x14ac:dyDescent="0.55000000000000004">
      <c r="A11" s="8" t="s">
        <v>24</v>
      </c>
      <c r="B11" s="3" t="s">
        <v>14</v>
      </c>
      <c r="C11" s="16">
        <v>2.6063722857361871</v>
      </c>
      <c r="D11" s="16">
        <v>0.84417458998263228</v>
      </c>
      <c r="E11" s="15">
        <f t="shared" si="0"/>
        <v>1.7621976957535548</v>
      </c>
      <c r="F11" s="15">
        <f t="shared" si="1"/>
        <v>2.1842849907448709</v>
      </c>
      <c r="G11" s="15">
        <f t="shared" si="2"/>
        <v>2.6063722857361871</v>
      </c>
      <c r="H11" s="15">
        <f t="shared" si="3"/>
        <v>3.0284595807275032</v>
      </c>
      <c r="I11" s="15">
        <f t="shared" si="4"/>
        <v>3.4505468757188194</v>
      </c>
      <c r="J11" s="3"/>
      <c r="K11" s="15">
        <f t="shared" si="5"/>
        <v>1.9310326137500811</v>
      </c>
      <c r="L11" s="15">
        <f t="shared" si="6"/>
        <v>2.1842849907448709</v>
      </c>
      <c r="M11" s="15">
        <f t="shared" si="7"/>
        <v>2.4375373677396608</v>
      </c>
      <c r="N11" s="15">
        <f t="shared" si="8"/>
        <v>2.6063722857361871</v>
      </c>
      <c r="O11" s="15">
        <f t="shared" si="9"/>
        <v>2.7752072037327133</v>
      </c>
      <c r="P11" s="15">
        <f t="shared" si="10"/>
        <v>3.0284595807275032</v>
      </c>
      <c r="Q11" s="15">
        <f t="shared" si="11"/>
        <v>3.2817119577222931</v>
      </c>
    </row>
    <row r="12" spans="1:17" x14ac:dyDescent="0.55000000000000004">
      <c r="A12" s="12" t="s">
        <v>25</v>
      </c>
      <c r="B12" s="10" t="s">
        <v>14</v>
      </c>
      <c r="C12" s="17">
        <v>2.7100092073966335</v>
      </c>
      <c r="D12" s="17">
        <v>0.80932364411576851</v>
      </c>
      <c r="E12" s="18">
        <f t="shared" si="0"/>
        <v>1.900685563280865</v>
      </c>
      <c r="F12" s="18">
        <f t="shared" si="1"/>
        <v>2.3053473853387492</v>
      </c>
      <c r="G12" s="18">
        <f t="shared" si="2"/>
        <v>2.7100092073966335</v>
      </c>
      <c r="H12" s="18">
        <f t="shared" si="3"/>
        <v>3.1146710294545179</v>
      </c>
      <c r="I12" s="18">
        <f t="shared" si="4"/>
        <v>3.5193328515124023</v>
      </c>
      <c r="J12" s="10"/>
      <c r="K12" s="18">
        <f t="shared" si="5"/>
        <v>2.0625502921040186</v>
      </c>
      <c r="L12" s="18">
        <f t="shared" si="6"/>
        <v>2.3053473853387492</v>
      </c>
      <c r="M12" s="18">
        <f t="shared" si="7"/>
        <v>2.5481444785734797</v>
      </c>
      <c r="N12" s="18">
        <f t="shared" si="8"/>
        <v>2.7100092073966335</v>
      </c>
      <c r="O12" s="18">
        <f t="shared" si="9"/>
        <v>2.8718739362197874</v>
      </c>
      <c r="P12" s="18">
        <f t="shared" si="10"/>
        <v>3.1146710294545179</v>
      </c>
      <c r="Q12" s="18">
        <f t="shared" si="11"/>
        <v>3.3574681226892484</v>
      </c>
    </row>
    <row r="13" spans="1:17" x14ac:dyDescent="0.55000000000000004">
      <c r="A13" s="7" t="s">
        <v>13</v>
      </c>
      <c r="B13" s="3" t="s">
        <v>14</v>
      </c>
      <c r="C13" s="14">
        <v>2.8312320434452478</v>
      </c>
      <c r="D13" s="14">
        <v>0.48509056537112288</v>
      </c>
      <c r="E13" s="15">
        <f t="shared" si="0"/>
        <v>2.346141478074125</v>
      </c>
      <c r="F13" s="15">
        <f t="shared" si="1"/>
        <v>2.5886867607596864</v>
      </c>
      <c r="G13" s="15">
        <f t="shared" si="2"/>
        <v>2.8312320434452478</v>
      </c>
      <c r="H13" s="15">
        <f t="shared" si="3"/>
        <v>3.0737773261308092</v>
      </c>
      <c r="I13" s="15">
        <f t="shared" si="4"/>
        <v>3.3163226088163706</v>
      </c>
      <c r="J13" s="3"/>
      <c r="K13" s="15">
        <f t="shared" si="5"/>
        <v>2.4431595911483495</v>
      </c>
      <c r="L13" s="15">
        <f t="shared" si="6"/>
        <v>2.5886867607596864</v>
      </c>
      <c r="M13" s="15">
        <f t="shared" si="7"/>
        <v>2.7342139303710233</v>
      </c>
      <c r="N13" s="15">
        <f t="shared" si="8"/>
        <v>2.8312320434452478</v>
      </c>
      <c r="O13" s="15">
        <f t="shared" si="9"/>
        <v>2.9282501565194723</v>
      </c>
      <c r="P13" s="15">
        <f t="shared" si="10"/>
        <v>3.0737773261308092</v>
      </c>
      <c r="Q13" s="15">
        <f t="shared" si="11"/>
        <v>3.2193044957421462</v>
      </c>
    </row>
    <row r="14" spans="1:17" x14ac:dyDescent="0.55000000000000004">
      <c r="A14" s="8" t="s">
        <v>26</v>
      </c>
      <c r="B14" s="3" t="s">
        <v>14</v>
      </c>
      <c r="C14" s="16">
        <v>2.5901122790864992</v>
      </c>
      <c r="D14" s="16">
        <v>0.64650621280456677</v>
      </c>
      <c r="E14" s="15">
        <f t="shared" si="0"/>
        <v>1.9436060662819323</v>
      </c>
      <c r="F14" s="15">
        <f t="shared" si="1"/>
        <v>2.266859172684216</v>
      </c>
      <c r="G14" s="15">
        <f t="shared" si="2"/>
        <v>2.5901122790864992</v>
      </c>
      <c r="H14" s="15">
        <f t="shared" si="3"/>
        <v>2.9133653854887824</v>
      </c>
      <c r="I14" s="15">
        <f t="shared" si="4"/>
        <v>3.2366184918910661</v>
      </c>
      <c r="J14" s="3"/>
      <c r="K14" s="15">
        <f t="shared" si="5"/>
        <v>2.0729073088428458</v>
      </c>
      <c r="L14" s="15">
        <f t="shared" si="6"/>
        <v>2.266859172684216</v>
      </c>
      <c r="M14" s="15">
        <f t="shared" si="7"/>
        <v>2.4608110365255857</v>
      </c>
      <c r="N14" s="15">
        <f t="shared" si="8"/>
        <v>2.5901122790864992</v>
      </c>
      <c r="O14" s="15">
        <f t="shared" si="9"/>
        <v>2.7194135216474127</v>
      </c>
      <c r="P14" s="15">
        <f t="shared" si="10"/>
        <v>2.9133653854887824</v>
      </c>
      <c r="Q14" s="15">
        <f t="shared" si="11"/>
        <v>3.1073172493301526</v>
      </c>
    </row>
    <row r="15" spans="1:17" x14ac:dyDescent="0.55000000000000004">
      <c r="A15" s="8" t="s">
        <v>27</v>
      </c>
      <c r="B15" s="3" t="s">
        <v>14</v>
      </c>
      <c r="C15" s="16">
        <v>2.9116281746336048</v>
      </c>
      <c r="D15" s="16">
        <v>0.7555871990216152</v>
      </c>
      <c r="E15" s="15">
        <f t="shared" si="0"/>
        <v>2.1560409756119894</v>
      </c>
      <c r="F15" s="15">
        <f t="shared" si="1"/>
        <v>2.5338345751227971</v>
      </c>
      <c r="G15" s="15">
        <f t="shared" si="2"/>
        <v>2.9116281746336048</v>
      </c>
      <c r="H15" s="15">
        <f t="shared" si="3"/>
        <v>3.2894217741444125</v>
      </c>
      <c r="I15" s="15">
        <f t="shared" si="4"/>
        <v>3.6672153736552202</v>
      </c>
      <c r="J15" s="3"/>
      <c r="K15" s="15">
        <f t="shared" si="5"/>
        <v>2.3071584154163127</v>
      </c>
      <c r="L15" s="15">
        <f t="shared" si="6"/>
        <v>2.5338345751227971</v>
      </c>
      <c r="M15" s="15">
        <f t="shared" si="7"/>
        <v>2.7605107348292819</v>
      </c>
      <c r="N15" s="15">
        <f t="shared" si="8"/>
        <v>2.9116281746336048</v>
      </c>
      <c r="O15" s="15">
        <f t="shared" si="9"/>
        <v>3.0627456144379277</v>
      </c>
      <c r="P15" s="15">
        <f t="shared" si="10"/>
        <v>3.2894217741444125</v>
      </c>
      <c r="Q15" s="15">
        <f t="shared" si="11"/>
        <v>3.5160979338508969</v>
      </c>
    </row>
    <row r="16" spans="1:17" x14ac:dyDescent="0.55000000000000004">
      <c r="A16" s="8" t="s">
        <v>28</v>
      </c>
      <c r="B16" s="3" t="s">
        <v>14</v>
      </c>
      <c r="C16" s="16">
        <v>2.8505179160591929</v>
      </c>
      <c r="D16" s="16">
        <v>0.73006936509019826</v>
      </c>
      <c r="E16" s="15">
        <f t="shared" si="0"/>
        <v>2.1204485509689945</v>
      </c>
      <c r="F16" s="15">
        <f t="shared" si="1"/>
        <v>2.4854832335140937</v>
      </c>
      <c r="G16" s="15">
        <f t="shared" si="2"/>
        <v>2.8505179160591929</v>
      </c>
      <c r="H16" s="15">
        <f t="shared" si="3"/>
        <v>3.2155525986042921</v>
      </c>
      <c r="I16" s="15">
        <f t="shared" si="4"/>
        <v>3.5805872811493913</v>
      </c>
      <c r="J16" s="3"/>
      <c r="K16" s="15">
        <f t="shared" si="5"/>
        <v>2.2664624239870341</v>
      </c>
      <c r="L16" s="15">
        <f t="shared" si="6"/>
        <v>2.4854832335140937</v>
      </c>
      <c r="M16" s="15">
        <f t="shared" si="7"/>
        <v>2.7045040430411533</v>
      </c>
      <c r="N16" s="15">
        <f t="shared" si="8"/>
        <v>2.8505179160591929</v>
      </c>
      <c r="O16" s="15">
        <f t="shared" si="9"/>
        <v>2.9965317890772325</v>
      </c>
      <c r="P16" s="15">
        <f t="shared" si="10"/>
        <v>3.2155525986042921</v>
      </c>
      <c r="Q16" s="15">
        <f t="shared" si="11"/>
        <v>3.4345734081313517</v>
      </c>
    </row>
    <row r="17" spans="1:19" x14ac:dyDescent="0.55000000000000004">
      <c r="A17" s="8" t="s">
        <v>62</v>
      </c>
      <c r="B17" s="3" t="s">
        <v>14</v>
      </c>
      <c r="C17" s="16">
        <v>2.8307105041049501</v>
      </c>
      <c r="D17" s="16">
        <v>0.78365529172229886</v>
      </c>
      <c r="E17" s="15">
        <f t="shared" si="0"/>
        <v>2.0470552123826513</v>
      </c>
      <c r="F17" s="15">
        <f t="shared" si="1"/>
        <v>2.4388828582438005</v>
      </c>
      <c r="G17" s="15">
        <f t="shared" si="2"/>
        <v>2.8307105041049501</v>
      </c>
      <c r="H17" s="15">
        <f t="shared" si="3"/>
        <v>3.2225381499660997</v>
      </c>
      <c r="I17" s="15">
        <f t="shared" si="4"/>
        <v>3.6143657958272488</v>
      </c>
      <c r="J17" s="3"/>
      <c r="K17" s="15">
        <f t="shared" si="5"/>
        <v>2.203786270727111</v>
      </c>
      <c r="L17" s="15">
        <f t="shared" si="6"/>
        <v>2.4388828582438005</v>
      </c>
      <c r="M17" s="15">
        <f t="shared" si="7"/>
        <v>2.6739794457604904</v>
      </c>
      <c r="N17" s="15">
        <f t="shared" si="8"/>
        <v>2.8307105041049501</v>
      </c>
      <c r="O17" s="15">
        <f t="shared" si="9"/>
        <v>2.9874415624494097</v>
      </c>
      <c r="P17" s="15">
        <f t="shared" si="10"/>
        <v>3.2225381499660997</v>
      </c>
      <c r="Q17" s="15">
        <f t="shared" si="11"/>
        <v>3.4576347374827892</v>
      </c>
    </row>
    <row r="18" spans="1:19" x14ac:dyDescent="0.55000000000000004">
      <c r="A18" s="8" t="s">
        <v>29</v>
      </c>
      <c r="B18" s="3" t="s">
        <v>14</v>
      </c>
      <c r="C18" s="16">
        <v>3.1543236399907717</v>
      </c>
      <c r="D18" s="16">
        <v>0.65969509863987297</v>
      </c>
      <c r="E18" s="15">
        <f t="shared" si="0"/>
        <v>2.4946285413508988</v>
      </c>
      <c r="F18" s="15">
        <f t="shared" si="1"/>
        <v>2.824476090670835</v>
      </c>
      <c r="G18" s="15">
        <f t="shared" si="2"/>
        <v>3.1543236399907717</v>
      </c>
      <c r="H18" s="15">
        <f t="shared" si="3"/>
        <v>3.4841711893107083</v>
      </c>
      <c r="I18" s="15">
        <f t="shared" si="4"/>
        <v>3.8140187386306446</v>
      </c>
      <c r="J18" s="3"/>
      <c r="K18" s="15">
        <f t="shared" si="5"/>
        <v>2.6265675610788732</v>
      </c>
      <c r="L18" s="15">
        <f t="shared" si="6"/>
        <v>2.824476090670835</v>
      </c>
      <c r="M18" s="15">
        <f t="shared" si="7"/>
        <v>3.0223846202627973</v>
      </c>
      <c r="N18" s="15">
        <f t="shared" si="8"/>
        <v>3.1543236399907717</v>
      </c>
      <c r="O18" s="15">
        <f t="shared" si="9"/>
        <v>3.2862626597187461</v>
      </c>
      <c r="P18" s="15">
        <f t="shared" si="10"/>
        <v>3.4841711893107083</v>
      </c>
      <c r="Q18" s="15">
        <f t="shared" si="11"/>
        <v>3.6820797189026702</v>
      </c>
    </row>
    <row r="19" spans="1:19" x14ac:dyDescent="0.55000000000000004">
      <c r="A19" s="12" t="s">
        <v>30</v>
      </c>
      <c r="B19" s="10" t="s">
        <v>14</v>
      </c>
      <c r="C19" s="17">
        <v>2.6500997467965233</v>
      </c>
      <c r="D19" s="17">
        <v>0.77274941468764413</v>
      </c>
      <c r="E19" s="18">
        <f t="shared" si="0"/>
        <v>1.8773503321088791</v>
      </c>
      <c r="F19" s="18">
        <f t="shared" si="1"/>
        <v>2.2637250394527011</v>
      </c>
      <c r="G19" s="18">
        <f t="shared" si="2"/>
        <v>2.6500997467965233</v>
      </c>
      <c r="H19" s="18">
        <f t="shared" si="3"/>
        <v>3.0364744541403454</v>
      </c>
      <c r="I19" s="18">
        <f t="shared" si="4"/>
        <v>3.4228491614841676</v>
      </c>
      <c r="J19" s="10"/>
      <c r="K19" s="18">
        <f t="shared" si="5"/>
        <v>2.0319002150464081</v>
      </c>
      <c r="L19" s="18">
        <f t="shared" si="6"/>
        <v>2.2637250394527011</v>
      </c>
      <c r="M19" s="18">
        <f t="shared" si="7"/>
        <v>2.4955498638589946</v>
      </c>
      <c r="N19" s="18">
        <f t="shared" si="8"/>
        <v>2.6500997467965233</v>
      </c>
      <c r="O19" s="18">
        <f t="shared" si="9"/>
        <v>2.804649629734052</v>
      </c>
      <c r="P19" s="18">
        <f t="shared" si="10"/>
        <v>3.0364744541403454</v>
      </c>
      <c r="Q19" s="18">
        <f t="shared" si="11"/>
        <v>3.2682992785466385</v>
      </c>
    </row>
    <row r="20" spans="1:19" x14ac:dyDescent="0.55000000000000004">
      <c r="A20" s="7" t="s">
        <v>31</v>
      </c>
      <c r="B20" s="3" t="s">
        <v>14</v>
      </c>
      <c r="C20" s="14">
        <v>2.7124868212031492</v>
      </c>
      <c r="D20" s="14">
        <v>0.50656364264926734</v>
      </c>
      <c r="E20" s="15">
        <f t="shared" si="0"/>
        <v>2.2059231785538818</v>
      </c>
      <c r="F20" s="15">
        <f t="shared" si="1"/>
        <v>2.4592049998785157</v>
      </c>
      <c r="G20" s="15">
        <f t="shared" si="2"/>
        <v>2.7124868212031492</v>
      </c>
      <c r="H20" s="15">
        <f t="shared" si="3"/>
        <v>2.9657686425277827</v>
      </c>
      <c r="I20" s="15">
        <f t="shared" si="4"/>
        <v>3.2190504638524167</v>
      </c>
      <c r="J20" s="3"/>
      <c r="K20" s="15">
        <f t="shared" si="5"/>
        <v>2.3072359070837352</v>
      </c>
      <c r="L20" s="15">
        <f t="shared" si="6"/>
        <v>2.4592049998785157</v>
      </c>
      <c r="M20" s="15">
        <f t="shared" si="7"/>
        <v>2.6111740926732958</v>
      </c>
      <c r="N20" s="15">
        <f t="shared" si="8"/>
        <v>2.7124868212031492</v>
      </c>
      <c r="O20" s="15">
        <f t="shared" si="9"/>
        <v>2.8137995497330026</v>
      </c>
      <c r="P20" s="15">
        <f t="shared" si="10"/>
        <v>2.9657686425277827</v>
      </c>
      <c r="Q20" s="15">
        <f t="shared" si="11"/>
        <v>3.1177377353225633</v>
      </c>
    </row>
    <row r="21" spans="1:19" x14ac:dyDescent="0.55000000000000004">
      <c r="A21" s="7" t="s">
        <v>32</v>
      </c>
      <c r="B21" s="3" t="s">
        <v>14</v>
      </c>
      <c r="C21" s="14">
        <v>2.7550565231847113</v>
      </c>
      <c r="D21" s="14">
        <v>0.48421363199222933</v>
      </c>
      <c r="E21" s="15">
        <f t="shared" ref="E21" si="12">C21-D21</f>
        <v>2.2708428911924821</v>
      </c>
      <c r="F21" s="15">
        <f t="shared" ref="F21" si="13">C21-0.5*D21</f>
        <v>2.5129497071885964</v>
      </c>
      <c r="G21" s="15">
        <f t="shared" ref="G21" si="14">C21</f>
        <v>2.7550565231847113</v>
      </c>
      <c r="H21" s="15">
        <f t="shared" ref="H21" si="15">C21+0.5*D21</f>
        <v>2.9971633391808261</v>
      </c>
      <c r="I21" s="15">
        <f t="shared" ref="I21" si="16">C21+D21</f>
        <v>3.2392701551769405</v>
      </c>
      <c r="J21" s="3"/>
      <c r="K21" s="15">
        <f t="shared" ref="K21" si="17">C21-0.8*D21</f>
        <v>2.3676856175909275</v>
      </c>
      <c r="L21" s="15">
        <f t="shared" ref="L21" si="18">C21-0.5*D21</f>
        <v>2.5129497071885964</v>
      </c>
      <c r="M21" s="15">
        <f t="shared" ref="M21" si="19">C21-0.2*D21</f>
        <v>2.6582137967862653</v>
      </c>
      <c r="N21" s="15">
        <f t="shared" ref="N21" si="20">C21</f>
        <v>2.7550565231847113</v>
      </c>
      <c r="O21" s="15">
        <f t="shared" ref="O21" si="21">C21+0.2*D21</f>
        <v>2.8518992495831572</v>
      </c>
      <c r="P21" s="15">
        <f t="shared" ref="P21" si="22">C21+0.5*D21</f>
        <v>2.9971633391808261</v>
      </c>
      <c r="Q21" s="15">
        <f t="shared" ref="Q21" si="23">C21+0.8*D21</f>
        <v>3.142427428778495</v>
      </c>
    </row>
    <row r="22" spans="1:19" x14ac:dyDescent="0.55000000000000004">
      <c r="A22" s="8" t="s">
        <v>33</v>
      </c>
      <c r="B22" s="3" t="s">
        <v>14</v>
      </c>
      <c r="C22" s="16">
        <v>2.5467543926954845</v>
      </c>
      <c r="D22" s="16">
        <v>0.74315602692902438</v>
      </c>
      <c r="E22" s="15">
        <f t="shared" si="0"/>
        <v>1.8035983657664603</v>
      </c>
      <c r="F22" s="15">
        <f t="shared" si="1"/>
        <v>2.1751763792309724</v>
      </c>
      <c r="G22" s="15">
        <f t="shared" si="2"/>
        <v>2.5467543926954845</v>
      </c>
      <c r="H22" s="15">
        <f t="shared" si="3"/>
        <v>2.9183324061599967</v>
      </c>
      <c r="I22" s="15">
        <f t="shared" si="4"/>
        <v>3.2899104196245088</v>
      </c>
      <c r="J22" s="3"/>
      <c r="K22" s="15">
        <f t="shared" si="5"/>
        <v>1.952229571152265</v>
      </c>
      <c r="L22" s="15">
        <f t="shared" si="6"/>
        <v>2.1751763792309724</v>
      </c>
      <c r="M22" s="15">
        <f t="shared" si="7"/>
        <v>2.3981231873096798</v>
      </c>
      <c r="N22" s="15">
        <f t="shared" si="8"/>
        <v>2.5467543926954845</v>
      </c>
      <c r="O22" s="15">
        <f t="shared" si="9"/>
        <v>2.6953855980812893</v>
      </c>
      <c r="P22" s="15">
        <f t="shared" si="10"/>
        <v>2.9183324061599967</v>
      </c>
      <c r="Q22" s="15">
        <f t="shared" si="11"/>
        <v>3.141279214238704</v>
      </c>
      <c r="S22" s="4"/>
    </row>
    <row r="23" spans="1:19" x14ac:dyDescent="0.55000000000000004">
      <c r="A23" s="8" t="s">
        <v>34</v>
      </c>
      <c r="B23" s="3" t="s">
        <v>14</v>
      </c>
      <c r="C23" s="16">
        <v>2.6762845597073714</v>
      </c>
      <c r="D23" s="16">
        <v>0.68112601809702278</v>
      </c>
      <c r="E23" s="15">
        <f t="shared" si="0"/>
        <v>1.9951585416103486</v>
      </c>
      <c r="F23" s="15">
        <f t="shared" si="1"/>
        <v>2.3357215506588602</v>
      </c>
      <c r="G23" s="15">
        <f t="shared" si="2"/>
        <v>2.6762845597073714</v>
      </c>
      <c r="H23" s="15">
        <f t="shared" si="3"/>
        <v>3.0168475687558827</v>
      </c>
      <c r="I23" s="15">
        <f t="shared" si="4"/>
        <v>3.3574105778043943</v>
      </c>
      <c r="J23" s="3"/>
      <c r="K23" s="15">
        <f t="shared" si="5"/>
        <v>2.131383745229753</v>
      </c>
      <c r="L23" s="15">
        <f t="shared" si="6"/>
        <v>2.3357215506588602</v>
      </c>
      <c r="M23" s="15">
        <f t="shared" si="7"/>
        <v>2.540059356087967</v>
      </c>
      <c r="N23" s="15">
        <f t="shared" si="8"/>
        <v>2.6762845597073714</v>
      </c>
      <c r="O23" s="15">
        <f t="shared" si="9"/>
        <v>2.8125097633267759</v>
      </c>
      <c r="P23" s="15">
        <f t="shared" si="10"/>
        <v>3.0168475687558827</v>
      </c>
      <c r="Q23" s="15">
        <f t="shared" si="11"/>
        <v>3.2211853741849898</v>
      </c>
    </row>
    <row r="24" spans="1:19" x14ac:dyDescent="0.55000000000000004">
      <c r="A24" s="8" t="s">
        <v>35</v>
      </c>
      <c r="B24" s="3" t="s">
        <v>14</v>
      </c>
      <c r="C24" s="16">
        <v>3.1381838410188978</v>
      </c>
      <c r="D24" s="16">
        <v>0.75066060335003237</v>
      </c>
      <c r="E24" s="15">
        <f t="shared" si="0"/>
        <v>2.3875232376688653</v>
      </c>
      <c r="F24" s="15">
        <f t="shared" si="1"/>
        <v>2.7628535393438818</v>
      </c>
      <c r="G24" s="15">
        <f t="shared" si="2"/>
        <v>3.1381838410188978</v>
      </c>
      <c r="H24" s="15">
        <f t="shared" si="3"/>
        <v>3.5135141426939138</v>
      </c>
      <c r="I24" s="15">
        <f t="shared" si="4"/>
        <v>3.8888444443689303</v>
      </c>
      <c r="J24" s="3"/>
      <c r="K24" s="15">
        <f t="shared" si="5"/>
        <v>2.5376553583388719</v>
      </c>
      <c r="L24" s="15">
        <f t="shared" si="6"/>
        <v>2.7628535393438818</v>
      </c>
      <c r="M24" s="15">
        <f t="shared" si="7"/>
        <v>2.9880517203488912</v>
      </c>
      <c r="N24" s="15">
        <f t="shared" si="8"/>
        <v>3.1381838410188978</v>
      </c>
      <c r="O24" s="15">
        <f t="shared" si="9"/>
        <v>3.2883159616889044</v>
      </c>
      <c r="P24" s="15">
        <f t="shared" si="10"/>
        <v>3.5135141426939138</v>
      </c>
      <c r="Q24" s="15">
        <f t="shared" si="11"/>
        <v>3.7387123236989237</v>
      </c>
    </row>
    <row r="25" spans="1:19" x14ac:dyDescent="0.55000000000000004">
      <c r="A25" s="8" t="s">
        <v>36</v>
      </c>
      <c r="B25" s="3" t="s">
        <v>14</v>
      </c>
      <c r="C25" s="16">
        <v>2.5883756617816758</v>
      </c>
      <c r="D25" s="16">
        <v>0.80753527107336143</v>
      </c>
      <c r="E25" s="15">
        <f t="shared" si="0"/>
        <v>1.7808403907083143</v>
      </c>
      <c r="F25" s="15">
        <f t="shared" si="1"/>
        <v>2.1846080262449949</v>
      </c>
      <c r="G25" s="15">
        <f t="shared" si="2"/>
        <v>2.5883756617816758</v>
      </c>
      <c r="H25" s="15">
        <f t="shared" si="3"/>
        <v>2.9921432973183566</v>
      </c>
      <c r="I25" s="15">
        <f t="shared" si="4"/>
        <v>3.3959109328550374</v>
      </c>
      <c r="J25" s="3"/>
      <c r="K25" s="15">
        <f t="shared" si="5"/>
        <v>1.9423474449229867</v>
      </c>
      <c r="L25" s="15">
        <f t="shared" si="6"/>
        <v>2.1846080262449949</v>
      </c>
      <c r="M25" s="15">
        <f t="shared" si="7"/>
        <v>2.4268686075670036</v>
      </c>
      <c r="N25" s="15">
        <f t="shared" si="8"/>
        <v>2.5883756617816758</v>
      </c>
      <c r="O25" s="15">
        <f t="shared" si="9"/>
        <v>2.7498827159963479</v>
      </c>
      <c r="P25" s="15">
        <f t="shared" si="10"/>
        <v>2.9921432973183566</v>
      </c>
      <c r="Q25" s="15">
        <f t="shared" si="11"/>
        <v>3.2344038786403648</v>
      </c>
    </row>
    <row r="26" spans="1:19" x14ac:dyDescent="0.55000000000000004">
      <c r="A26" s="8" t="s">
        <v>37</v>
      </c>
      <c r="B26" s="3" t="s">
        <v>14</v>
      </c>
      <c r="C26" s="16">
        <v>2.7207051331235879</v>
      </c>
      <c r="D26" s="16">
        <v>0.72769680340492204</v>
      </c>
      <c r="E26" s="15">
        <f t="shared" si="0"/>
        <v>1.9930083297186658</v>
      </c>
      <c r="F26" s="15">
        <f t="shared" si="1"/>
        <v>2.3568567314211268</v>
      </c>
      <c r="G26" s="15">
        <f t="shared" si="2"/>
        <v>2.7207051331235879</v>
      </c>
      <c r="H26" s="15">
        <f t="shared" si="3"/>
        <v>3.0845535348260489</v>
      </c>
      <c r="I26" s="15">
        <f t="shared" si="4"/>
        <v>3.4484019365285099</v>
      </c>
      <c r="J26" s="3"/>
      <c r="K26" s="15">
        <f t="shared" si="5"/>
        <v>2.1385476903996503</v>
      </c>
      <c r="L26" s="15">
        <f t="shared" si="6"/>
        <v>2.3568567314211268</v>
      </c>
      <c r="M26" s="15">
        <f t="shared" si="7"/>
        <v>2.5751657724426034</v>
      </c>
      <c r="N26" s="15">
        <f t="shared" si="8"/>
        <v>2.7207051331235879</v>
      </c>
      <c r="O26" s="15">
        <f t="shared" si="9"/>
        <v>2.8662444938045724</v>
      </c>
      <c r="P26" s="15">
        <f t="shared" si="10"/>
        <v>3.0845535348260489</v>
      </c>
      <c r="Q26" s="15">
        <f t="shared" si="11"/>
        <v>3.3028625758475254</v>
      </c>
    </row>
    <row r="27" spans="1:19" x14ac:dyDescent="0.55000000000000004">
      <c r="A27" s="8" t="s">
        <v>38</v>
      </c>
      <c r="B27" s="3" t="s">
        <v>14</v>
      </c>
      <c r="C27" s="16">
        <v>2.8552060154991619</v>
      </c>
      <c r="D27" s="16">
        <v>0.90673415977704253</v>
      </c>
      <c r="E27" s="15">
        <f t="shared" si="0"/>
        <v>1.9484718557221195</v>
      </c>
      <c r="F27" s="15">
        <f t="shared" si="1"/>
        <v>2.4018389356106407</v>
      </c>
      <c r="G27" s="15">
        <f t="shared" si="2"/>
        <v>2.8552060154991619</v>
      </c>
      <c r="H27" s="15">
        <f t="shared" si="3"/>
        <v>3.3085730953876831</v>
      </c>
      <c r="I27" s="15">
        <f t="shared" si="4"/>
        <v>3.7619401752762043</v>
      </c>
      <c r="J27" s="3"/>
      <c r="K27" s="15">
        <f t="shared" si="5"/>
        <v>2.1298186876775276</v>
      </c>
      <c r="L27" s="15">
        <f t="shared" si="6"/>
        <v>2.4018389356106407</v>
      </c>
      <c r="M27" s="15">
        <f t="shared" si="7"/>
        <v>2.6738591835437533</v>
      </c>
      <c r="N27" s="15">
        <f t="shared" si="8"/>
        <v>2.8552060154991619</v>
      </c>
      <c r="O27" s="15">
        <f t="shared" si="9"/>
        <v>3.0365528474545704</v>
      </c>
      <c r="P27" s="15">
        <f t="shared" si="10"/>
        <v>3.3085730953876831</v>
      </c>
      <c r="Q27" s="15">
        <f t="shared" si="11"/>
        <v>3.5805933433207962</v>
      </c>
    </row>
    <row r="28" spans="1:19" x14ac:dyDescent="0.55000000000000004">
      <c r="A28" s="8" t="s">
        <v>39</v>
      </c>
      <c r="B28" s="3" t="s">
        <v>14</v>
      </c>
      <c r="C28" s="16">
        <v>2.6274610603851767</v>
      </c>
      <c r="D28" s="16">
        <v>0.78508220148297581</v>
      </c>
      <c r="E28" s="15">
        <f t="shared" si="0"/>
        <v>1.842378858902201</v>
      </c>
      <c r="F28" s="15">
        <f t="shared" si="1"/>
        <v>2.2349199596436886</v>
      </c>
      <c r="G28" s="15">
        <f t="shared" si="2"/>
        <v>2.6274610603851767</v>
      </c>
      <c r="H28" s="15">
        <f t="shared" si="3"/>
        <v>3.0200021611266648</v>
      </c>
      <c r="I28" s="15">
        <f t="shared" si="4"/>
        <v>3.4125432618681524</v>
      </c>
      <c r="J28" s="3"/>
      <c r="K28" s="15">
        <f t="shared" si="5"/>
        <v>1.999395299198796</v>
      </c>
      <c r="L28" s="15">
        <f t="shared" si="6"/>
        <v>2.2349199596436886</v>
      </c>
      <c r="M28" s="15">
        <f t="shared" si="7"/>
        <v>2.4704446200885815</v>
      </c>
      <c r="N28" s="15">
        <f t="shared" si="8"/>
        <v>2.6274610603851767</v>
      </c>
      <c r="O28" s="15">
        <f t="shared" si="9"/>
        <v>2.7844775006817719</v>
      </c>
      <c r="P28" s="15">
        <f t="shared" si="10"/>
        <v>3.0200021611266648</v>
      </c>
      <c r="Q28" s="15">
        <f t="shared" si="11"/>
        <v>3.2555268215715572</v>
      </c>
    </row>
    <row r="29" spans="1:19" x14ac:dyDescent="0.55000000000000004">
      <c r="A29" s="8" t="s">
        <v>40</v>
      </c>
      <c r="B29" s="3" t="s">
        <v>14</v>
      </c>
      <c r="C29" s="16">
        <v>2.9308140873167887</v>
      </c>
      <c r="D29" s="16">
        <v>0.73728731935443326</v>
      </c>
      <c r="E29" s="15">
        <f t="shared" si="0"/>
        <v>2.1935267679623554</v>
      </c>
      <c r="F29" s="15">
        <f t="shared" si="1"/>
        <v>2.5621704276395723</v>
      </c>
      <c r="G29" s="15">
        <f t="shared" si="2"/>
        <v>2.9308140873167887</v>
      </c>
      <c r="H29" s="15">
        <f t="shared" si="3"/>
        <v>3.2994577469940052</v>
      </c>
      <c r="I29" s="15">
        <f t="shared" si="4"/>
        <v>3.6681014066712221</v>
      </c>
      <c r="J29" s="3"/>
      <c r="K29" s="15">
        <f t="shared" si="5"/>
        <v>2.3409842318332421</v>
      </c>
      <c r="L29" s="15">
        <f t="shared" si="6"/>
        <v>2.5621704276395723</v>
      </c>
      <c r="M29" s="15">
        <f t="shared" si="7"/>
        <v>2.783356623445902</v>
      </c>
      <c r="N29" s="15">
        <f t="shared" si="8"/>
        <v>2.9308140873167887</v>
      </c>
      <c r="O29" s="15">
        <f t="shared" si="9"/>
        <v>3.0782715511876755</v>
      </c>
      <c r="P29" s="15">
        <f t="shared" si="10"/>
        <v>3.2994577469940052</v>
      </c>
      <c r="Q29" s="15">
        <f t="shared" si="11"/>
        <v>3.5206439428003353</v>
      </c>
    </row>
    <row r="30" spans="1:19" x14ac:dyDescent="0.55000000000000004">
      <c r="A30" s="8" t="s">
        <v>41</v>
      </c>
      <c r="B30" s="3" t="s">
        <v>14</v>
      </c>
      <c r="C30" s="16">
        <v>2.7020256272538741</v>
      </c>
      <c r="D30" s="16">
        <v>0.81241184586154314</v>
      </c>
      <c r="E30" s="15">
        <f t="shared" si="0"/>
        <v>1.889613781392331</v>
      </c>
      <c r="F30" s="15">
        <f t="shared" si="1"/>
        <v>2.2958197043231023</v>
      </c>
      <c r="G30" s="15">
        <f t="shared" si="2"/>
        <v>2.7020256272538741</v>
      </c>
      <c r="H30" s="15">
        <f t="shared" si="3"/>
        <v>3.1082315501846458</v>
      </c>
      <c r="I30" s="15">
        <f t="shared" si="4"/>
        <v>3.5144374731154171</v>
      </c>
      <c r="J30" s="3"/>
      <c r="K30" s="15">
        <f t="shared" si="5"/>
        <v>2.0520961505646396</v>
      </c>
      <c r="L30" s="15">
        <f t="shared" si="6"/>
        <v>2.2958197043231023</v>
      </c>
      <c r="M30" s="15">
        <f t="shared" si="7"/>
        <v>2.5395432580815656</v>
      </c>
      <c r="N30" s="15">
        <f t="shared" si="8"/>
        <v>2.7020256272538741</v>
      </c>
      <c r="O30" s="15">
        <f t="shared" si="9"/>
        <v>2.8645079964261826</v>
      </c>
      <c r="P30" s="15">
        <f t="shared" si="10"/>
        <v>3.1082315501846458</v>
      </c>
      <c r="Q30" s="15">
        <f t="shared" si="11"/>
        <v>3.3519551039431086</v>
      </c>
    </row>
    <row r="31" spans="1:19" x14ac:dyDescent="0.55000000000000004">
      <c r="A31" s="12" t="s">
        <v>42</v>
      </c>
      <c r="B31" s="10" t="s">
        <v>14</v>
      </c>
      <c r="C31" s="17">
        <v>2.7647548530653383</v>
      </c>
      <c r="D31" s="17">
        <v>0.73149840574884395</v>
      </c>
      <c r="E31" s="18">
        <f t="shared" si="0"/>
        <v>2.0332564473164942</v>
      </c>
      <c r="F31" s="18">
        <f t="shared" si="1"/>
        <v>2.3990056501909165</v>
      </c>
      <c r="G31" s="18">
        <f t="shared" si="2"/>
        <v>2.7647548530653383</v>
      </c>
      <c r="H31" s="18">
        <f t="shared" si="3"/>
        <v>3.1305040559397601</v>
      </c>
      <c r="I31" s="18">
        <f t="shared" si="4"/>
        <v>3.4962532588141824</v>
      </c>
      <c r="J31" s="10"/>
      <c r="K31" s="18">
        <f t="shared" si="5"/>
        <v>2.1795561284662632</v>
      </c>
      <c r="L31" s="18">
        <f t="shared" si="6"/>
        <v>2.3990056501909165</v>
      </c>
      <c r="M31" s="18">
        <f t="shared" si="7"/>
        <v>2.6184551719155693</v>
      </c>
      <c r="N31" s="18">
        <f t="shared" si="8"/>
        <v>2.7647548530653383</v>
      </c>
      <c r="O31" s="18">
        <f t="shared" si="9"/>
        <v>2.9110545342151073</v>
      </c>
      <c r="P31" s="18">
        <f t="shared" si="10"/>
        <v>3.1305040559397601</v>
      </c>
      <c r="Q31" s="18">
        <f t="shared" si="11"/>
        <v>3.3499535776644134</v>
      </c>
    </row>
    <row r="32" spans="1:19" x14ac:dyDescent="0.55000000000000004">
      <c r="A32" s="7" t="s">
        <v>16</v>
      </c>
      <c r="B32" s="3" t="s">
        <v>14</v>
      </c>
      <c r="C32" s="14">
        <v>2.4412814723065228</v>
      </c>
      <c r="D32" s="14">
        <v>0.57926741618925537</v>
      </c>
      <c r="E32" s="15">
        <f t="shared" si="0"/>
        <v>1.8620140561172676</v>
      </c>
      <c r="F32" s="15">
        <f t="shared" si="1"/>
        <v>2.1516477642118952</v>
      </c>
      <c r="G32" s="15">
        <f t="shared" si="2"/>
        <v>2.4412814723065228</v>
      </c>
      <c r="H32" s="15">
        <f t="shared" si="3"/>
        <v>2.7309151804011504</v>
      </c>
      <c r="I32" s="15">
        <f t="shared" si="4"/>
        <v>3.0205488884957781</v>
      </c>
      <c r="J32" s="3"/>
      <c r="K32" s="15">
        <f t="shared" si="5"/>
        <v>1.9778675393551186</v>
      </c>
      <c r="L32" s="15">
        <f t="shared" si="6"/>
        <v>2.1516477642118952</v>
      </c>
      <c r="M32" s="15">
        <f t="shared" si="7"/>
        <v>2.3254279890686718</v>
      </c>
      <c r="N32" s="15">
        <f t="shared" si="8"/>
        <v>2.4412814723065228</v>
      </c>
      <c r="O32" s="15">
        <f t="shared" si="9"/>
        <v>2.5571349555443739</v>
      </c>
      <c r="P32" s="15">
        <f t="shared" si="10"/>
        <v>2.7309151804011504</v>
      </c>
      <c r="Q32" s="15">
        <f t="shared" si="11"/>
        <v>2.904695405257927</v>
      </c>
    </row>
    <row r="33" spans="1:17" x14ac:dyDescent="0.55000000000000004">
      <c r="A33" s="8" t="s">
        <v>43</v>
      </c>
      <c r="B33" s="3" t="s">
        <v>14</v>
      </c>
      <c r="C33" s="16">
        <v>2.6305762295711457</v>
      </c>
      <c r="D33" s="16">
        <v>0.75948005920664619</v>
      </c>
      <c r="E33" s="15">
        <f t="shared" si="0"/>
        <v>1.8710961703644995</v>
      </c>
      <c r="F33" s="15">
        <f t="shared" si="1"/>
        <v>2.2508361999678224</v>
      </c>
      <c r="G33" s="15">
        <f t="shared" si="2"/>
        <v>2.6305762295711457</v>
      </c>
      <c r="H33" s="15">
        <f t="shared" si="3"/>
        <v>3.010316259174469</v>
      </c>
      <c r="I33" s="15">
        <f t="shared" si="4"/>
        <v>3.3900562887777919</v>
      </c>
      <c r="J33" s="3"/>
      <c r="K33" s="15">
        <f t="shared" si="5"/>
        <v>2.0229921822058285</v>
      </c>
      <c r="L33" s="15">
        <f t="shared" si="6"/>
        <v>2.2508361999678224</v>
      </c>
      <c r="M33" s="15">
        <f t="shared" si="7"/>
        <v>2.4786802177298166</v>
      </c>
      <c r="N33" s="15">
        <f t="shared" si="8"/>
        <v>2.6305762295711457</v>
      </c>
      <c r="O33" s="15">
        <f t="shared" si="9"/>
        <v>2.7824722414124747</v>
      </c>
      <c r="P33" s="15">
        <f t="shared" si="10"/>
        <v>3.010316259174469</v>
      </c>
      <c r="Q33" s="15">
        <f t="shared" si="11"/>
        <v>3.2381602769364628</v>
      </c>
    </row>
    <row r="34" spans="1:17" x14ac:dyDescent="0.55000000000000004">
      <c r="A34" s="8" t="s">
        <v>44</v>
      </c>
      <c r="B34" s="3" t="s">
        <v>14</v>
      </c>
      <c r="C34" s="16">
        <v>2.3893386020101763</v>
      </c>
      <c r="D34" s="16">
        <v>0.79027115039789642</v>
      </c>
      <c r="E34" s="15">
        <f t="shared" si="0"/>
        <v>1.5990674516122798</v>
      </c>
      <c r="F34" s="15">
        <f t="shared" si="1"/>
        <v>1.9942030268112281</v>
      </c>
      <c r="G34" s="15">
        <f t="shared" si="2"/>
        <v>2.3893386020101763</v>
      </c>
      <c r="H34" s="15">
        <f t="shared" si="3"/>
        <v>2.7844741772091246</v>
      </c>
      <c r="I34" s="15">
        <f t="shared" si="4"/>
        <v>3.1796097524080729</v>
      </c>
      <c r="J34" s="3"/>
      <c r="K34" s="15">
        <f t="shared" si="5"/>
        <v>1.7571216816918591</v>
      </c>
      <c r="L34" s="15">
        <f t="shared" si="6"/>
        <v>1.9942030268112281</v>
      </c>
      <c r="M34" s="15">
        <f t="shared" si="7"/>
        <v>2.231284371930597</v>
      </c>
      <c r="N34" s="15">
        <f t="shared" si="8"/>
        <v>2.3893386020101763</v>
      </c>
      <c r="O34" s="15">
        <f t="shared" si="9"/>
        <v>2.5473928320897556</v>
      </c>
      <c r="P34" s="15">
        <f t="shared" si="10"/>
        <v>2.7844741772091246</v>
      </c>
      <c r="Q34" s="15">
        <f t="shared" si="11"/>
        <v>3.0215555223284936</v>
      </c>
    </row>
    <row r="35" spans="1:17" x14ac:dyDescent="0.55000000000000004">
      <c r="A35" s="8" t="s">
        <v>45</v>
      </c>
      <c r="B35" s="3" t="s">
        <v>14</v>
      </c>
      <c r="C35" s="16">
        <v>2.3586741348883695</v>
      </c>
      <c r="D35" s="16">
        <v>0.78172915477447202</v>
      </c>
      <c r="E35" s="15">
        <f t="shared" si="0"/>
        <v>1.5769449801138975</v>
      </c>
      <c r="F35" s="15">
        <f t="shared" si="1"/>
        <v>1.9678095575011336</v>
      </c>
      <c r="G35" s="15">
        <f t="shared" si="2"/>
        <v>2.3586741348883695</v>
      </c>
      <c r="H35" s="15">
        <f t="shared" si="3"/>
        <v>2.7495387122756054</v>
      </c>
      <c r="I35" s="15">
        <f t="shared" si="4"/>
        <v>3.1404032896628413</v>
      </c>
      <c r="J35" s="3"/>
      <c r="K35" s="15">
        <f t="shared" si="5"/>
        <v>1.7332908110687919</v>
      </c>
      <c r="L35" s="15">
        <f t="shared" si="6"/>
        <v>1.9678095575011336</v>
      </c>
      <c r="M35" s="15">
        <f t="shared" si="7"/>
        <v>2.2023283039334753</v>
      </c>
      <c r="N35" s="15">
        <f t="shared" si="8"/>
        <v>2.3586741348883695</v>
      </c>
      <c r="O35" s="15">
        <f t="shared" si="9"/>
        <v>2.5150199658432637</v>
      </c>
      <c r="P35" s="15">
        <f t="shared" si="10"/>
        <v>2.7495387122756054</v>
      </c>
      <c r="Q35" s="15">
        <f t="shared" si="11"/>
        <v>2.9840574587079471</v>
      </c>
    </row>
    <row r="36" spans="1:17" x14ac:dyDescent="0.55000000000000004">
      <c r="A36" s="8" t="s">
        <v>46</v>
      </c>
      <c r="B36" s="3" t="s">
        <v>14</v>
      </c>
      <c r="C36" s="16">
        <v>2.3952274994245286</v>
      </c>
      <c r="D36" s="16">
        <v>0.82180523202355338</v>
      </c>
      <c r="E36" s="15">
        <f t="shared" si="0"/>
        <v>1.5734222674009752</v>
      </c>
      <c r="F36" s="15">
        <f t="shared" si="1"/>
        <v>1.9843248834127518</v>
      </c>
      <c r="G36" s="15">
        <f t="shared" si="2"/>
        <v>2.3952274994245286</v>
      </c>
      <c r="H36" s="15">
        <f t="shared" si="3"/>
        <v>2.8061301154363054</v>
      </c>
      <c r="I36" s="15">
        <f t="shared" si="4"/>
        <v>3.2170327314480822</v>
      </c>
      <c r="J36" s="3"/>
      <c r="K36" s="15">
        <f t="shared" si="5"/>
        <v>1.7377833138056857</v>
      </c>
      <c r="L36" s="15">
        <f t="shared" si="6"/>
        <v>1.9843248834127518</v>
      </c>
      <c r="M36" s="15">
        <f t="shared" si="7"/>
        <v>2.2308664530198179</v>
      </c>
      <c r="N36" s="15">
        <f t="shared" si="8"/>
        <v>2.3952274994245286</v>
      </c>
      <c r="O36" s="15">
        <f t="shared" si="9"/>
        <v>2.5595885458292393</v>
      </c>
      <c r="P36" s="15">
        <f t="shared" si="10"/>
        <v>2.8061301154363054</v>
      </c>
      <c r="Q36" s="15">
        <f t="shared" si="11"/>
        <v>3.0526716850433715</v>
      </c>
    </row>
    <row r="37" spans="1:17" x14ac:dyDescent="0.55000000000000004">
      <c r="A37" s="8" t="s">
        <v>47</v>
      </c>
      <c r="B37" s="3" t="s">
        <v>14</v>
      </c>
      <c r="C37" s="16">
        <v>2.7660745799125586</v>
      </c>
      <c r="D37" s="16">
        <v>0.72804294265068881</v>
      </c>
      <c r="E37" s="15">
        <f t="shared" si="0"/>
        <v>2.0380316372618696</v>
      </c>
      <c r="F37" s="15">
        <f t="shared" si="1"/>
        <v>2.4020531085872143</v>
      </c>
      <c r="G37" s="15">
        <f t="shared" si="2"/>
        <v>2.7660745799125586</v>
      </c>
      <c r="H37" s="15">
        <f t="shared" si="3"/>
        <v>3.1300960512379028</v>
      </c>
      <c r="I37" s="15">
        <f t="shared" si="4"/>
        <v>3.4941175225632475</v>
      </c>
      <c r="J37" s="3"/>
      <c r="K37" s="15">
        <f t="shared" si="5"/>
        <v>2.1836402257920073</v>
      </c>
      <c r="L37" s="15">
        <f t="shared" si="6"/>
        <v>2.4020531085872143</v>
      </c>
      <c r="M37" s="15">
        <f t="shared" si="7"/>
        <v>2.6204659913824209</v>
      </c>
      <c r="N37" s="15">
        <f t="shared" si="8"/>
        <v>2.7660745799125586</v>
      </c>
      <c r="O37" s="15">
        <f t="shared" si="9"/>
        <v>2.9116831684426963</v>
      </c>
      <c r="P37" s="15">
        <f t="shared" si="10"/>
        <v>3.1300960512379028</v>
      </c>
      <c r="Q37" s="15">
        <f t="shared" si="11"/>
        <v>3.3485089340331098</v>
      </c>
    </row>
    <row r="38" spans="1:17" x14ac:dyDescent="0.55000000000000004">
      <c r="A38" s="8" t="s">
        <v>48</v>
      </c>
      <c r="B38" s="3" t="s">
        <v>14</v>
      </c>
      <c r="C38" s="16">
        <v>2.3794061229187813</v>
      </c>
      <c r="D38" s="16">
        <v>0.7776437170219479</v>
      </c>
      <c r="E38" s="15">
        <f t="shared" si="0"/>
        <v>1.6017624058968334</v>
      </c>
      <c r="F38" s="15">
        <f t="shared" si="1"/>
        <v>1.9905842644078073</v>
      </c>
      <c r="G38" s="15">
        <f t="shared" si="2"/>
        <v>2.3794061229187813</v>
      </c>
      <c r="H38" s="15">
        <f t="shared" si="3"/>
        <v>2.7682279814297552</v>
      </c>
      <c r="I38" s="15">
        <f t="shared" si="4"/>
        <v>3.1570498399407292</v>
      </c>
      <c r="J38" s="3"/>
      <c r="K38" s="15">
        <f t="shared" si="5"/>
        <v>1.7572911493012229</v>
      </c>
      <c r="L38" s="15">
        <f t="shared" si="6"/>
        <v>1.9905842644078073</v>
      </c>
      <c r="M38" s="15">
        <f t="shared" si="7"/>
        <v>2.2238773795143918</v>
      </c>
      <c r="N38" s="15">
        <f t="shared" si="8"/>
        <v>2.3794061229187813</v>
      </c>
      <c r="O38" s="15">
        <f t="shared" si="9"/>
        <v>2.5349348663231708</v>
      </c>
      <c r="P38" s="15">
        <f t="shared" si="10"/>
        <v>2.7682279814297552</v>
      </c>
      <c r="Q38" s="15">
        <f t="shared" si="11"/>
        <v>3.0015210965363397</v>
      </c>
    </row>
    <row r="39" spans="1:17" x14ac:dyDescent="0.55000000000000004">
      <c r="A39" s="12" t="s">
        <v>49</v>
      </c>
      <c r="B39" s="10" t="s">
        <v>14</v>
      </c>
      <c r="C39" s="17">
        <v>2.1696731374204026</v>
      </c>
      <c r="D39" s="17">
        <v>0.83855067033931951</v>
      </c>
      <c r="E39" s="18">
        <f t="shared" si="0"/>
        <v>1.3311224670810831</v>
      </c>
      <c r="F39" s="18">
        <f t="shared" si="1"/>
        <v>1.7503978022507427</v>
      </c>
      <c r="G39" s="18">
        <f t="shared" si="2"/>
        <v>2.1696731374204026</v>
      </c>
      <c r="H39" s="18">
        <f t="shared" si="3"/>
        <v>2.5889484725900624</v>
      </c>
      <c r="I39" s="18">
        <f t="shared" si="4"/>
        <v>3.0082238077597223</v>
      </c>
      <c r="J39" s="10"/>
      <c r="K39" s="18">
        <f t="shared" si="5"/>
        <v>1.4988326011489468</v>
      </c>
      <c r="L39" s="18">
        <f t="shared" si="6"/>
        <v>1.7503978022507427</v>
      </c>
      <c r="M39" s="18">
        <f t="shared" si="7"/>
        <v>2.0019630033525386</v>
      </c>
      <c r="N39" s="18">
        <f t="shared" si="8"/>
        <v>2.1696731374204026</v>
      </c>
      <c r="O39" s="18">
        <f t="shared" si="9"/>
        <v>2.3373832714882665</v>
      </c>
      <c r="P39" s="18">
        <f t="shared" si="10"/>
        <v>2.5889484725900624</v>
      </c>
      <c r="Q39" s="18">
        <f t="shared" si="11"/>
        <v>2.8405136736918584</v>
      </c>
    </row>
    <row r="40" spans="1:17" x14ac:dyDescent="0.55000000000000004">
      <c r="A40" s="7" t="s">
        <v>50</v>
      </c>
      <c r="B40" s="3" t="s">
        <v>14</v>
      </c>
      <c r="C40" s="15">
        <v>2.8359305864599977</v>
      </c>
      <c r="D40" s="15">
        <v>0.58081046463173425</v>
      </c>
      <c r="E40" s="15">
        <f t="shared" si="0"/>
        <v>2.2551201218282637</v>
      </c>
      <c r="F40" s="15">
        <f t="shared" si="1"/>
        <v>2.5455253541441305</v>
      </c>
      <c r="G40" s="15">
        <f t="shared" si="2"/>
        <v>2.8359305864599977</v>
      </c>
      <c r="H40" s="15">
        <f t="shared" si="3"/>
        <v>3.126335818775865</v>
      </c>
      <c r="I40" s="15">
        <f t="shared" si="4"/>
        <v>3.4167410510917318</v>
      </c>
      <c r="J40" s="3"/>
      <c r="K40" s="15">
        <f t="shared" si="5"/>
        <v>2.3712822147546104</v>
      </c>
      <c r="L40" s="15">
        <f t="shared" si="6"/>
        <v>2.5455253541441305</v>
      </c>
      <c r="M40" s="15">
        <f t="shared" si="7"/>
        <v>2.719768493533651</v>
      </c>
      <c r="N40" s="15">
        <f t="shared" si="8"/>
        <v>2.8359305864599977</v>
      </c>
      <c r="O40" s="15">
        <f t="shared" si="9"/>
        <v>2.9520926793863445</v>
      </c>
      <c r="P40" s="15">
        <f t="shared" si="10"/>
        <v>3.126335818775865</v>
      </c>
      <c r="Q40" s="15">
        <f t="shared" si="11"/>
        <v>3.300578958165385</v>
      </c>
    </row>
    <row r="41" spans="1:17" x14ac:dyDescent="0.55000000000000004">
      <c r="A41" s="8" t="s">
        <v>51</v>
      </c>
      <c r="B41" s="3" t="s">
        <v>14</v>
      </c>
      <c r="C41" s="16">
        <v>2.125834420317684</v>
      </c>
      <c r="D41" s="16">
        <v>0.75809901977497263</v>
      </c>
      <c r="E41" s="15">
        <f t="shared" si="0"/>
        <v>1.3677354005427114</v>
      </c>
      <c r="F41" s="15">
        <f t="shared" si="1"/>
        <v>1.7467849104301978</v>
      </c>
      <c r="G41" s="15">
        <f t="shared" si="2"/>
        <v>2.125834420317684</v>
      </c>
      <c r="H41" s="15">
        <f t="shared" si="3"/>
        <v>2.5048839302051702</v>
      </c>
      <c r="I41" s="15">
        <f t="shared" si="4"/>
        <v>2.8839334400926564</v>
      </c>
      <c r="J41" s="3"/>
      <c r="K41" s="15">
        <f t="shared" si="5"/>
        <v>1.5193552044977059</v>
      </c>
      <c r="L41" s="15">
        <f t="shared" si="6"/>
        <v>1.7467849104301978</v>
      </c>
      <c r="M41" s="15">
        <f t="shared" si="7"/>
        <v>1.9742146163626895</v>
      </c>
      <c r="N41" s="15">
        <f t="shared" si="8"/>
        <v>2.125834420317684</v>
      </c>
      <c r="O41" s="15">
        <f t="shared" si="9"/>
        <v>2.2774542242726783</v>
      </c>
      <c r="P41" s="15">
        <f t="shared" si="10"/>
        <v>2.5048839302051702</v>
      </c>
      <c r="Q41" s="15">
        <f t="shared" si="11"/>
        <v>2.7323136361376621</v>
      </c>
    </row>
    <row r="42" spans="1:17" x14ac:dyDescent="0.55000000000000004">
      <c r="A42" s="8" t="s">
        <v>52</v>
      </c>
      <c r="B42" s="3" t="s">
        <v>14</v>
      </c>
      <c r="C42" s="16">
        <v>2.8346415509348297</v>
      </c>
      <c r="D42" s="16">
        <v>0.77217602170471344</v>
      </c>
      <c r="E42" s="15">
        <f t="shared" si="0"/>
        <v>2.0624655292301162</v>
      </c>
      <c r="F42" s="15">
        <f t="shared" si="1"/>
        <v>2.4485535400824729</v>
      </c>
      <c r="G42" s="15">
        <f t="shared" si="2"/>
        <v>2.8346415509348297</v>
      </c>
      <c r="H42" s="15">
        <f t="shared" si="3"/>
        <v>3.2207295617871865</v>
      </c>
      <c r="I42" s="15">
        <f t="shared" si="4"/>
        <v>3.6068175726395433</v>
      </c>
      <c r="J42" s="3"/>
      <c r="K42" s="15">
        <f t="shared" si="5"/>
        <v>2.2169007335710589</v>
      </c>
      <c r="L42" s="15">
        <f t="shared" si="6"/>
        <v>2.4485535400824729</v>
      </c>
      <c r="M42" s="15">
        <f t="shared" si="7"/>
        <v>2.680206346593887</v>
      </c>
      <c r="N42" s="15">
        <f t="shared" si="8"/>
        <v>2.8346415509348297</v>
      </c>
      <c r="O42" s="15">
        <f t="shared" si="9"/>
        <v>2.9890767552757724</v>
      </c>
      <c r="P42" s="15">
        <f t="shared" si="10"/>
        <v>3.2207295617871865</v>
      </c>
      <c r="Q42" s="15">
        <f t="shared" si="11"/>
        <v>3.4523823682986006</v>
      </c>
    </row>
    <row r="43" spans="1:17" x14ac:dyDescent="0.55000000000000004">
      <c r="A43" s="8" t="s">
        <v>53</v>
      </c>
      <c r="B43" s="3" t="s">
        <v>14</v>
      </c>
      <c r="C43" s="16">
        <v>2.7115936468963655</v>
      </c>
      <c r="D43" s="16">
        <v>0.81275489945037704</v>
      </c>
      <c r="E43" s="15">
        <f t="shared" si="0"/>
        <v>1.8988387474459885</v>
      </c>
      <c r="F43" s="15">
        <f t="shared" si="1"/>
        <v>2.3052161971711769</v>
      </c>
      <c r="G43" s="15">
        <f t="shared" si="2"/>
        <v>2.7115936468963655</v>
      </c>
      <c r="H43" s="15">
        <f t="shared" si="3"/>
        <v>3.1179710966215541</v>
      </c>
      <c r="I43" s="15">
        <f t="shared" si="4"/>
        <v>3.5243485463467428</v>
      </c>
      <c r="J43" s="3"/>
      <c r="K43" s="15">
        <f t="shared" si="5"/>
        <v>2.061389727336064</v>
      </c>
      <c r="L43" s="15">
        <f t="shared" si="6"/>
        <v>2.3052161971711769</v>
      </c>
      <c r="M43" s="15">
        <f t="shared" si="7"/>
        <v>2.5490426670062902</v>
      </c>
      <c r="N43" s="15">
        <f t="shared" si="8"/>
        <v>2.7115936468963655</v>
      </c>
      <c r="O43" s="15">
        <f t="shared" si="9"/>
        <v>2.8741446267864408</v>
      </c>
      <c r="P43" s="15">
        <f t="shared" si="10"/>
        <v>3.1179710966215541</v>
      </c>
      <c r="Q43" s="15">
        <f t="shared" si="11"/>
        <v>3.3617975664566671</v>
      </c>
    </row>
    <row r="44" spans="1:17" x14ac:dyDescent="0.55000000000000004">
      <c r="A44" s="8" t="s">
        <v>54</v>
      </c>
      <c r="B44" s="3" t="s">
        <v>14</v>
      </c>
      <c r="C44" s="16">
        <v>2.8781247602240727</v>
      </c>
      <c r="D44" s="16">
        <v>0.75774827539470613</v>
      </c>
      <c r="E44" s="15">
        <f t="shared" si="0"/>
        <v>2.1203764848293667</v>
      </c>
      <c r="F44" s="15">
        <f t="shared" si="1"/>
        <v>2.4992506225267195</v>
      </c>
      <c r="G44" s="15">
        <f t="shared" si="2"/>
        <v>2.8781247602240727</v>
      </c>
      <c r="H44" s="15">
        <f t="shared" si="3"/>
        <v>3.2569988979214259</v>
      </c>
      <c r="I44" s="15">
        <f t="shared" si="4"/>
        <v>3.6358730356187787</v>
      </c>
      <c r="J44" s="3"/>
      <c r="K44" s="15">
        <f t="shared" si="5"/>
        <v>2.2719261399083077</v>
      </c>
      <c r="L44" s="15">
        <f t="shared" si="6"/>
        <v>2.4992506225267195</v>
      </c>
      <c r="M44" s="15">
        <f t="shared" si="7"/>
        <v>2.7265751051451312</v>
      </c>
      <c r="N44" s="15">
        <f t="shared" si="8"/>
        <v>2.8781247602240727</v>
      </c>
      <c r="O44" s="15">
        <f t="shared" si="9"/>
        <v>3.0296744153030142</v>
      </c>
      <c r="P44" s="15">
        <f t="shared" si="10"/>
        <v>3.2569988979214259</v>
      </c>
      <c r="Q44" s="15">
        <f t="shared" si="11"/>
        <v>3.4843233805398377</v>
      </c>
    </row>
    <row r="45" spans="1:17" x14ac:dyDescent="0.55000000000000004">
      <c r="A45" s="8" t="s">
        <v>55</v>
      </c>
      <c r="B45" s="3" t="s">
        <v>14</v>
      </c>
      <c r="C45" s="16">
        <v>3.2326945701935106</v>
      </c>
      <c r="D45" s="16">
        <v>0.64532598064574387</v>
      </c>
      <c r="E45" s="15">
        <f t="shared" si="0"/>
        <v>2.5873685895477667</v>
      </c>
      <c r="F45" s="15">
        <f t="shared" si="1"/>
        <v>2.9100315798706387</v>
      </c>
      <c r="G45" s="15">
        <f t="shared" si="2"/>
        <v>3.2326945701935106</v>
      </c>
      <c r="H45" s="15">
        <f t="shared" si="3"/>
        <v>3.5553575605163825</v>
      </c>
      <c r="I45" s="15">
        <f t="shared" si="4"/>
        <v>3.8780205508392545</v>
      </c>
      <c r="J45" s="3"/>
      <c r="K45" s="15">
        <f t="shared" si="5"/>
        <v>2.7164337856769154</v>
      </c>
      <c r="L45" s="15">
        <f t="shared" si="6"/>
        <v>2.9100315798706387</v>
      </c>
      <c r="M45" s="15">
        <f t="shared" si="7"/>
        <v>3.1036293740643619</v>
      </c>
      <c r="N45" s="15">
        <f t="shared" si="8"/>
        <v>3.2326945701935106</v>
      </c>
      <c r="O45" s="15">
        <f t="shared" si="9"/>
        <v>3.3617597663226593</v>
      </c>
      <c r="P45" s="15">
        <f t="shared" si="10"/>
        <v>3.5553575605163825</v>
      </c>
      <c r="Q45" s="15">
        <f t="shared" si="11"/>
        <v>3.7489553547101058</v>
      </c>
    </row>
    <row r="46" spans="1:17" x14ac:dyDescent="0.55000000000000004">
      <c r="A46" s="8" t="s">
        <v>56</v>
      </c>
      <c r="B46" s="3" t="s">
        <v>14</v>
      </c>
      <c r="C46" s="16">
        <v>3.1864285066579425</v>
      </c>
      <c r="D46" s="16">
        <v>0.53209789607956837</v>
      </c>
      <c r="E46" s="15">
        <f t="shared" si="0"/>
        <v>2.6543306105783744</v>
      </c>
      <c r="F46" s="15">
        <f t="shared" si="1"/>
        <v>2.9203795586181585</v>
      </c>
      <c r="G46" s="15">
        <f t="shared" si="2"/>
        <v>3.1864285066579425</v>
      </c>
      <c r="H46" s="15">
        <f t="shared" si="3"/>
        <v>3.4524774546977266</v>
      </c>
      <c r="I46" s="15">
        <f t="shared" si="4"/>
        <v>3.7185264027375107</v>
      </c>
      <c r="J46" s="3"/>
      <c r="K46" s="15">
        <f t="shared" si="5"/>
        <v>2.7607501897942877</v>
      </c>
      <c r="L46" s="15">
        <f t="shared" si="6"/>
        <v>2.9203795586181585</v>
      </c>
      <c r="M46" s="15">
        <f t="shared" si="7"/>
        <v>3.0800089274420288</v>
      </c>
      <c r="N46" s="15">
        <f t="shared" si="8"/>
        <v>3.1864285066579425</v>
      </c>
      <c r="O46" s="15">
        <f t="shared" si="9"/>
        <v>3.2928480858738562</v>
      </c>
      <c r="P46" s="15">
        <f t="shared" si="10"/>
        <v>3.4524774546977266</v>
      </c>
      <c r="Q46" s="15">
        <f t="shared" si="11"/>
        <v>3.6121068235215974</v>
      </c>
    </row>
    <row r="47" spans="1:17" x14ac:dyDescent="0.55000000000000004">
      <c r="A47" s="8" t="s">
        <v>57</v>
      </c>
      <c r="B47" s="3" t="s">
        <v>14</v>
      </c>
      <c r="C47" s="16">
        <v>2.6582713112867267</v>
      </c>
      <c r="D47" s="16">
        <v>0.78188784932462452</v>
      </c>
      <c r="E47" s="15">
        <f t="shared" si="0"/>
        <v>1.876383461962102</v>
      </c>
      <c r="F47" s="15">
        <f t="shared" si="1"/>
        <v>2.2673273866244146</v>
      </c>
      <c r="G47" s="15">
        <f t="shared" si="2"/>
        <v>2.6582713112867267</v>
      </c>
      <c r="H47" s="15">
        <f t="shared" si="3"/>
        <v>3.0492152359490388</v>
      </c>
      <c r="I47" s="15">
        <f t="shared" si="4"/>
        <v>3.4401591606113513</v>
      </c>
      <c r="J47" s="3"/>
      <c r="K47" s="15">
        <f t="shared" si="5"/>
        <v>2.0327610318270271</v>
      </c>
      <c r="L47" s="15">
        <f t="shared" si="6"/>
        <v>2.2673273866244146</v>
      </c>
      <c r="M47" s="15">
        <f t="shared" si="7"/>
        <v>2.5018937414218017</v>
      </c>
      <c r="N47" s="15">
        <f t="shared" si="8"/>
        <v>2.6582713112867267</v>
      </c>
      <c r="O47" s="15">
        <f t="shared" si="9"/>
        <v>2.8146488811516517</v>
      </c>
      <c r="P47" s="15">
        <f t="shared" si="10"/>
        <v>3.0492152359490388</v>
      </c>
      <c r="Q47" s="15">
        <f t="shared" si="11"/>
        <v>3.2837815907464263</v>
      </c>
    </row>
    <row r="48" spans="1:17" x14ac:dyDescent="0.55000000000000004">
      <c r="A48" s="8" t="s">
        <v>107</v>
      </c>
      <c r="B48" s="3" t="s">
        <v>14</v>
      </c>
      <c r="C48" s="16">
        <v>3.0501342745338929</v>
      </c>
      <c r="D48" s="16">
        <v>0.76152347137943233</v>
      </c>
      <c r="E48" s="15">
        <f t="shared" si="0"/>
        <v>2.2886108031544605</v>
      </c>
      <c r="F48" s="15">
        <f t="shared" si="1"/>
        <v>2.6693725388441765</v>
      </c>
      <c r="G48" s="15">
        <f t="shared" si="2"/>
        <v>3.0501342745338929</v>
      </c>
      <c r="H48" s="15">
        <f t="shared" si="3"/>
        <v>3.4308960102236092</v>
      </c>
      <c r="I48" s="15">
        <f t="shared" si="4"/>
        <v>3.8116577459133252</v>
      </c>
      <c r="J48" s="3"/>
      <c r="K48" s="15">
        <f t="shared" si="5"/>
        <v>2.4409154974303471</v>
      </c>
      <c r="L48" s="15">
        <f t="shared" si="6"/>
        <v>2.6693725388441765</v>
      </c>
      <c r="M48" s="15">
        <f t="shared" si="7"/>
        <v>2.8978295802580063</v>
      </c>
      <c r="N48" s="15">
        <f t="shared" si="8"/>
        <v>3.0501342745338929</v>
      </c>
      <c r="O48" s="15">
        <f t="shared" si="9"/>
        <v>3.2024389688097794</v>
      </c>
      <c r="P48" s="15">
        <f t="shared" si="10"/>
        <v>3.4308960102236092</v>
      </c>
      <c r="Q48" s="15">
        <f t="shared" si="11"/>
        <v>3.6593530516374386</v>
      </c>
    </row>
    <row r="49" spans="1:17" x14ac:dyDescent="0.55000000000000004">
      <c r="A49" s="8" t="s">
        <v>58</v>
      </c>
      <c r="B49" s="3" t="s">
        <v>14</v>
      </c>
      <c r="C49" s="16">
        <v>3.5961367298396598</v>
      </c>
      <c r="D49" s="16">
        <v>0.69977251668763985</v>
      </c>
      <c r="E49" s="15">
        <f t="shared" si="0"/>
        <v>2.8963642131520198</v>
      </c>
      <c r="F49" s="15">
        <f t="shared" si="1"/>
        <v>3.24625047149584</v>
      </c>
      <c r="G49" s="15">
        <f t="shared" si="2"/>
        <v>3.5961367298396598</v>
      </c>
      <c r="H49" s="15">
        <f>C49+0.5*D49</f>
        <v>3.9460229881834796</v>
      </c>
      <c r="I49" s="19">
        <f t="shared" si="4"/>
        <v>4.2959092465272999</v>
      </c>
      <c r="J49" s="3"/>
      <c r="K49" s="15">
        <f t="shared" si="5"/>
        <v>3.0363187164895478</v>
      </c>
      <c r="L49" s="15">
        <f t="shared" si="6"/>
        <v>3.24625047149584</v>
      </c>
      <c r="M49" s="15">
        <f t="shared" si="7"/>
        <v>3.4561822265021318</v>
      </c>
      <c r="N49" s="15">
        <f t="shared" si="8"/>
        <v>3.5961367298396598</v>
      </c>
      <c r="O49" s="15">
        <f t="shared" si="9"/>
        <v>3.7360912331771878</v>
      </c>
      <c r="P49" s="15">
        <f t="shared" si="10"/>
        <v>3.9460229881834796</v>
      </c>
      <c r="Q49" s="19">
        <f t="shared" si="11"/>
        <v>4.1559547431897714</v>
      </c>
    </row>
    <row r="50" spans="1:17" x14ac:dyDescent="0.55000000000000004">
      <c r="A50" s="8" t="s">
        <v>59</v>
      </c>
      <c r="B50" s="3" t="s">
        <v>14</v>
      </c>
      <c r="C50" s="16">
        <v>2.6440727384332758</v>
      </c>
      <c r="D50" s="16">
        <v>0.74595779894288383</v>
      </c>
      <c r="E50" s="15">
        <f t="shared" si="0"/>
        <v>1.898114939490392</v>
      </c>
      <c r="F50" s="15">
        <f t="shared" si="1"/>
        <v>2.2710938389618338</v>
      </c>
      <c r="G50" s="15">
        <f t="shared" si="2"/>
        <v>2.6440727384332758</v>
      </c>
      <c r="H50" s="15">
        <f t="shared" si="3"/>
        <v>3.0170516379047179</v>
      </c>
      <c r="I50" s="15">
        <f t="shared" si="4"/>
        <v>3.3900305373761599</v>
      </c>
      <c r="J50" s="3"/>
      <c r="K50" s="15">
        <f t="shared" si="5"/>
        <v>2.0473064992789687</v>
      </c>
      <c r="L50" s="15">
        <f t="shared" si="6"/>
        <v>2.2710938389618338</v>
      </c>
      <c r="M50" s="15">
        <f t="shared" si="7"/>
        <v>2.4948811786446989</v>
      </c>
      <c r="N50" s="15">
        <f t="shared" si="8"/>
        <v>2.6440727384332758</v>
      </c>
      <c r="O50" s="15">
        <f t="shared" si="9"/>
        <v>2.7932642982218527</v>
      </c>
      <c r="P50" s="15">
        <f t="shared" si="10"/>
        <v>3.0170516379047179</v>
      </c>
      <c r="Q50" s="15">
        <f t="shared" si="11"/>
        <v>3.240838977587583</v>
      </c>
    </row>
    <row r="51" spans="1:17" x14ac:dyDescent="0.55000000000000004">
      <c r="A51" s="12" t="s">
        <v>60</v>
      </c>
      <c r="B51" s="3" t="s">
        <v>14</v>
      </c>
      <c r="C51" s="16">
        <v>2.4888609683111866</v>
      </c>
      <c r="D51" s="16">
        <v>0.71038949592410849</v>
      </c>
      <c r="E51" s="15">
        <f t="shared" si="0"/>
        <v>1.778471472387078</v>
      </c>
      <c r="F51" s="15">
        <f t="shared" si="1"/>
        <v>2.1336662203491326</v>
      </c>
      <c r="G51" s="15">
        <f t="shared" si="2"/>
        <v>2.4888609683111866</v>
      </c>
      <c r="H51" s="15">
        <f t="shared" si="3"/>
        <v>2.8440557162732407</v>
      </c>
      <c r="I51" s="15">
        <f t="shared" si="4"/>
        <v>3.1992504642352952</v>
      </c>
      <c r="J51" s="3"/>
      <c r="K51" s="15">
        <f t="shared" si="5"/>
        <v>1.9205493715718998</v>
      </c>
      <c r="L51" s="15">
        <f t="shared" si="6"/>
        <v>2.1336662203491326</v>
      </c>
      <c r="M51" s="15">
        <f t="shared" si="7"/>
        <v>2.3467830691263649</v>
      </c>
      <c r="N51" s="15">
        <f t="shared" si="8"/>
        <v>2.4888609683111866</v>
      </c>
      <c r="O51" s="15">
        <f t="shared" si="9"/>
        <v>2.6309388674960084</v>
      </c>
      <c r="P51" s="15">
        <f t="shared" si="10"/>
        <v>2.8440557162732407</v>
      </c>
      <c r="Q51" s="15">
        <f t="shared" si="11"/>
        <v>3.0571725650504735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671FE-F325-44E1-BBC1-4A4937E6C35E}">
  <sheetPr>
    <pageSetUpPr fitToPage="1"/>
  </sheetPr>
  <dimension ref="A1:S52"/>
  <sheetViews>
    <sheetView view="pageBreakPreview" zoomScale="55" zoomScaleNormal="100" zoomScaleSheetLayoutView="55" workbookViewId="0"/>
  </sheetViews>
  <sheetFormatPr defaultRowHeight="18" x14ac:dyDescent="0.55000000000000004"/>
  <cols>
    <col min="1" max="1" width="36.25" customWidth="1"/>
    <col min="2" max="2" width="9.08203125" customWidth="1"/>
    <col min="10" max="10" width="2.5" customWidth="1"/>
  </cols>
  <sheetData>
    <row r="1" spans="1:17" x14ac:dyDescent="0.55000000000000004">
      <c r="A1" s="9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55000000000000004">
      <c r="A2" s="22" t="s">
        <v>65</v>
      </c>
      <c r="B2" s="24" t="s">
        <v>66</v>
      </c>
      <c r="C2" s="25" t="s">
        <v>0</v>
      </c>
      <c r="D2" s="25" t="s">
        <v>1</v>
      </c>
      <c r="E2" s="23" t="s">
        <v>63</v>
      </c>
      <c r="F2" s="23"/>
      <c r="G2" s="23"/>
      <c r="H2" s="23"/>
      <c r="I2" s="23"/>
      <c r="J2" s="6"/>
      <c r="K2" s="23" t="s">
        <v>64</v>
      </c>
      <c r="L2" s="23"/>
      <c r="M2" s="23"/>
      <c r="N2" s="23"/>
      <c r="O2" s="23"/>
      <c r="P2" s="23"/>
      <c r="Q2" s="23"/>
    </row>
    <row r="3" spans="1:17" x14ac:dyDescent="0.55000000000000004">
      <c r="A3" s="23"/>
      <c r="B3" s="23"/>
      <c r="C3" s="26"/>
      <c r="D3" s="26"/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1"/>
      <c r="K3" s="2" t="s">
        <v>7</v>
      </c>
      <c r="L3" s="2" t="s">
        <v>8</v>
      </c>
      <c r="M3" s="2" t="s">
        <v>9</v>
      </c>
      <c r="N3" s="2" t="s">
        <v>15</v>
      </c>
      <c r="O3" s="2" t="s">
        <v>10</v>
      </c>
      <c r="P3" s="2" t="s">
        <v>11</v>
      </c>
      <c r="Q3" s="2" t="s">
        <v>12</v>
      </c>
    </row>
    <row r="4" spans="1:17" x14ac:dyDescent="0.55000000000000004">
      <c r="A4" s="7" t="s">
        <v>17</v>
      </c>
      <c r="B4" s="3" t="s">
        <v>14</v>
      </c>
      <c r="C4" s="14">
        <v>2.6278105243666201</v>
      </c>
      <c r="D4" s="14">
        <v>0.4554868791523537</v>
      </c>
      <c r="E4" s="15">
        <f>C4-D4</f>
        <v>2.1723236452142665</v>
      </c>
      <c r="F4" s="15">
        <f>C4-0.5*D4</f>
        <v>2.4000670847904431</v>
      </c>
      <c r="G4" s="15">
        <f>C4</f>
        <v>2.6278105243666201</v>
      </c>
      <c r="H4" s="15">
        <f>C4+0.5*D4</f>
        <v>2.8555539639427971</v>
      </c>
      <c r="I4" s="15">
        <f>C4+D4</f>
        <v>3.0832974035189737</v>
      </c>
      <c r="J4" s="3"/>
      <c r="K4" s="15">
        <f>C4-0.8*D4</f>
        <v>2.2634210210447372</v>
      </c>
      <c r="L4" s="15">
        <f>C4-0.5*D4</f>
        <v>2.4000670847904431</v>
      </c>
      <c r="M4" s="15">
        <f>C4-0.2*D4</f>
        <v>2.5367131485361494</v>
      </c>
      <c r="N4" s="15">
        <f>C4</f>
        <v>2.6278105243666201</v>
      </c>
      <c r="O4" s="15">
        <f>C4+0.2*D4</f>
        <v>2.7189079001970908</v>
      </c>
      <c r="P4" s="15">
        <f>C4+0.5*D4</f>
        <v>2.8555539639427971</v>
      </c>
      <c r="Q4" s="15">
        <f>C4+0.8*D4</f>
        <v>2.992200027688503</v>
      </c>
    </row>
    <row r="5" spans="1:17" x14ac:dyDescent="0.55000000000000004">
      <c r="A5" s="8" t="s">
        <v>18</v>
      </c>
      <c r="B5" s="3" t="s">
        <v>14</v>
      </c>
      <c r="C5" s="16">
        <v>2.1598758519746326</v>
      </c>
      <c r="D5" s="16">
        <v>0.67768634481365342</v>
      </c>
      <c r="E5" s="15">
        <f>C5-D5</f>
        <v>1.4821895071609792</v>
      </c>
      <c r="F5" s="15">
        <f>C5-0.5*D5</f>
        <v>1.8210326795678058</v>
      </c>
      <c r="G5" s="15">
        <f>C5</f>
        <v>2.1598758519746326</v>
      </c>
      <c r="H5" s="15">
        <f>C5+0.5*D5</f>
        <v>2.4987190243814594</v>
      </c>
      <c r="I5" s="15">
        <f>C5+D5</f>
        <v>2.8375621967882863</v>
      </c>
      <c r="J5" s="3"/>
      <c r="K5" s="15">
        <f>C5-0.8*D5</f>
        <v>1.61772677612371</v>
      </c>
      <c r="L5" s="15">
        <f>C5-0.5*D5</f>
        <v>1.8210326795678058</v>
      </c>
      <c r="M5" s="15">
        <f>C5-0.2*D5</f>
        <v>2.0243385830119021</v>
      </c>
      <c r="N5" s="15">
        <f>C5</f>
        <v>2.1598758519746326</v>
      </c>
      <c r="O5" s="15">
        <f>C5+0.2*D5</f>
        <v>2.2954131209373632</v>
      </c>
      <c r="P5" s="15">
        <f>C5+0.5*D5</f>
        <v>2.4987190243814594</v>
      </c>
      <c r="Q5" s="15">
        <f>C5+0.8*D5</f>
        <v>2.7020249278255553</v>
      </c>
    </row>
    <row r="6" spans="1:17" x14ac:dyDescent="0.55000000000000004">
      <c r="A6" s="8" t="s">
        <v>19</v>
      </c>
      <c r="B6" s="3" t="s">
        <v>14</v>
      </c>
      <c r="C6" s="16">
        <v>2.0436457901651459</v>
      </c>
      <c r="D6" s="16">
        <v>0.59092713685690545</v>
      </c>
      <c r="E6" s="15">
        <f t="shared" ref="E6:E51" si="0">C6-D6</f>
        <v>1.4527186533082403</v>
      </c>
      <c r="F6" s="15">
        <f t="shared" ref="F6:F51" si="1">C6-0.5*D6</f>
        <v>1.7481822217366931</v>
      </c>
      <c r="G6" s="15">
        <f t="shared" ref="G6:G51" si="2">C6</f>
        <v>2.0436457901651459</v>
      </c>
      <c r="H6" s="15">
        <f t="shared" ref="H6:H51" si="3">C6+0.5*D6</f>
        <v>2.3391093585935985</v>
      </c>
      <c r="I6" s="15">
        <f t="shared" ref="I6:I51" si="4">C6+D6</f>
        <v>2.6345729270220515</v>
      </c>
      <c r="J6" s="3"/>
      <c r="K6" s="15">
        <f t="shared" ref="K6:K51" si="5">C6-0.8*D6</f>
        <v>1.5709040806796215</v>
      </c>
      <c r="L6" s="15">
        <f t="shared" ref="L6:L51" si="6">C6-0.5*D6</f>
        <v>1.7481822217366931</v>
      </c>
      <c r="M6" s="15">
        <f t="shared" ref="M6:M51" si="7">C6-0.2*D6</f>
        <v>1.9254603627937648</v>
      </c>
      <c r="N6" s="15">
        <f t="shared" ref="N6:N51" si="8">C6</f>
        <v>2.0436457901651459</v>
      </c>
      <c r="O6" s="15">
        <f t="shared" ref="O6:O51" si="9">C6+0.2*D6</f>
        <v>2.1618312175365269</v>
      </c>
      <c r="P6" s="15">
        <f t="shared" ref="P6:P51" si="10">C6+0.5*D6</f>
        <v>2.3391093585935985</v>
      </c>
      <c r="Q6" s="15">
        <f t="shared" ref="Q6:Q51" si="11">C6+0.8*D6</f>
        <v>2.5163874996506701</v>
      </c>
    </row>
    <row r="7" spans="1:17" x14ac:dyDescent="0.55000000000000004">
      <c r="A7" s="8" t="s">
        <v>20</v>
      </c>
      <c r="B7" s="3" t="s">
        <v>14</v>
      </c>
      <c r="C7" s="16">
        <v>2.9300124324372012</v>
      </c>
      <c r="D7" s="16">
        <v>0.94130616766770969</v>
      </c>
      <c r="E7" s="15">
        <f t="shared" si="0"/>
        <v>1.9887062647694915</v>
      </c>
      <c r="F7" s="15">
        <f t="shared" si="1"/>
        <v>2.4593593486033463</v>
      </c>
      <c r="G7" s="15">
        <f t="shared" si="2"/>
        <v>2.9300124324372012</v>
      </c>
      <c r="H7" s="15">
        <f t="shared" si="3"/>
        <v>3.4006655162710562</v>
      </c>
      <c r="I7" s="15">
        <f t="shared" si="4"/>
        <v>3.8713186001049111</v>
      </c>
      <c r="J7" s="3"/>
      <c r="K7" s="15">
        <f t="shared" si="5"/>
        <v>2.1769674983030334</v>
      </c>
      <c r="L7" s="15">
        <f t="shared" si="6"/>
        <v>2.4593593486033463</v>
      </c>
      <c r="M7" s="15">
        <f t="shared" si="7"/>
        <v>2.7417511989036591</v>
      </c>
      <c r="N7" s="15">
        <f t="shared" si="8"/>
        <v>2.9300124324372012</v>
      </c>
      <c r="O7" s="15">
        <f t="shared" si="9"/>
        <v>3.1182736659707433</v>
      </c>
      <c r="P7" s="15">
        <f t="shared" si="10"/>
        <v>3.4006655162710562</v>
      </c>
      <c r="Q7" s="15">
        <f t="shared" si="11"/>
        <v>3.6830573665713691</v>
      </c>
    </row>
    <row r="8" spans="1:17" x14ac:dyDescent="0.55000000000000004">
      <c r="A8" s="8" t="s">
        <v>21</v>
      </c>
      <c r="B8" s="3" t="s">
        <v>14</v>
      </c>
      <c r="C8" s="16">
        <v>2.8951310696305197</v>
      </c>
      <c r="D8" s="16">
        <v>0.59537071591677504</v>
      </c>
      <c r="E8" s="15">
        <f t="shared" si="0"/>
        <v>2.2997603537137445</v>
      </c>
      <c r="F8" s="15">
        <f t="shared" si="1"/>
        <v>2.5974457116721323</v>
      </c>
      <c r="G8" s="15">
        <f t="shared" si="2"/>
        <v>2.8951310696305197</v>
      </c>
      <c r="H8" s="15">
        <f t="shared" si="3"/>
        <v>3.192816427588907</v>
      </c>
      <c r="I8" s="15">
        <f t="shared" si="4"/>
        <v>3.4905017855472948</v>
      </c>
      <c r="J8" s="3"/>
      <c r="K8" s="15">
        <f t="shared" si="5"/>
        <v>2.4188344968970998</v>
      </c>
      <c r="L8" s="15">
        <f t="shared" si="6"/>
        <v>2.5974457116721323</v>
      </c>
      <c r="M8" s="15">
        <f t="shared" si="7"/>
        <v>2.7760569264471648</v>
      </c>
      <c r="N8" s="15">
        <f t="shared" si="8"/>
        <v>2.8951310696305197</v>
      </c>
      <c r="O8" s="15">
        <f t="shared" si="9"/>
        <v>3.0142052128138745</v>
      </c>
      <c r="P8" s="15">
        <f t="shared" si="10"/>
        <v>3.192816427588907</v>
      </c>
      <c r="Q8" s="15">
        <f t="shared" si="11"/>
        <v>3.3714276423639395</v>
      </c>
    </row>
    <row r="9" spans="1:17" x14ac:dyDescent="0.55000000000000004">
      <c r="A9" s="8" t="s">
        <v>22</v>
      </c>
      <c r="B9" s="3" t="s">
        <v>14</v>
      </c>
      <c r="C9" s="16">
        <v>2.8956601095112573</v>
      </c>
      <c r="D9" s="16">
        <v>0.88682778458129508</v>
      </c>
      <c r="E9" s="15">
        <f t="shared" si="0"/>
        <v>2.008832324929962</v>
      </c>
      <c r="F9" s="15">
        <f t="shared" si="1"/>
        <v>2.4522462172206096</v>
      </c>
      <c r="G9" s="15">
        <f t="shared" si="2"/>
        <v>2.8956601095112573</v>
      </c>
      <c r="H9" s="15">
        <f t="shared" si="3"/>
        <v>3.3390740018019049</v>
      </c>
      <c r="I9" s="15">
        <f t="shared" si="4"/>
        <v>3.7824878940925526</v>
      </c>
      <c r="J9" s="3"/>
      <c r="K9" s="15">
        <f t="shared" si="5"/>
        <v>2.1861978818462213</v>
      </c>
      <c r="L9" s="15">
        <f t="shared" si="6"/>
        <v>2.4522462172206096</v>
      </c>
      <c r="M9" s="15">
        <f t="shared" si="7"/>
        <v>2.7182945525949984</v>
      </c>
      <c r="N9" s="15">
        <f t="shared" si="8"/>
        <v>2.8956601095112573</v>
      </c>
      <c r="O9" s="15">
        <f t="shared" si="9"/>
        <v>3.0730256664275162</v>
      </c>
      <c r="P9" s="15">
        <f t="shared" si="10"/>
        <v>3.3390740018019049</v>
      </c>
      <c r="Q9" s="15">
        <f t="shared" si="11"/>
        <v>3.6051223371762933</v>
      </c>
    </row>
    <row r="10" spans="1:17" x14ac:dyDescent="0.55000000000000004">
      <c r="A10" s="8" t="s">
        <v>23</v>
      </c>
      <c r="B10" s="3" t="s">
        <v>14</v>
      </c>
      <c r="C10" s="16">
        <v>2.577301543914734</v>
      </c>
      <c r="D10" s="16">
        <v>0.83587345042482508</v>
      </c>
      <c r="E10" s="15">
        <f t="shared" si="0"/>
        <v>1.7414280934899089</v>
      </c>
      <c r="F10" s="15">
        <f t="shared" si="1"/>
        <v>2.1593648187023216</v>
      </c>
      <c r="G10" s="15">
        <f t="shared" si="2"/>
        <v>2.577301543914734</v>
      </c>
      <c r="H10" s="15">
        <f t="shared" si="3"/>
        <v>2.9952382691271464</v>
      </c>
      <c r="I10" s="15">
        <f t="shared" si="4"/>
        <v>3.4131749943395588</v>
      </c>
      <c r="J10" s="3"/>
      <c r="K10" s="15">
        <f t="shared" si="5"/>
        <v>1.908602783574874</v>
      </c>
      <c r="L10" s="15">
        <f t="shared" si="6"/>
        <v>2.1593648187023216</v>
      </c>
      <c r="M10" s="15">
        <f t="shared" si="7"/>
        <v>2.4101268538297691</v>
      </c>
      <c r="N10" s="15">
        <f t="shared" si="8"/>
        <v>2.577301543914734</v>
      </c>
      <c r="O10" s="15">
        <f t="shared" si="9"/>
        <v>2.7444762339996989</v>
      </c>
      <c r="P10" s="15">
        <f t="shared" si="10"/>
        <v>2.9952382691271464</v>
      </c>
      <c r="Q10" s="15">
        <f t="shared" si="11"/>
        <v>3.246000304254594</v>
      </c>
    </row>
    <row r="11" spans="1:17" x14ac:dyDescent="0.55000000000000004">
      <c r="A11" s="8" t="s">
        <v>24</v>
      </c>
      <c r="B11" s="3" t="s">
        <v>14</v>
      </c>
      <c r="C11" s="16">
        <v>2.7137761984957698</v>
      </c>
      <c r="D11" s="16">
        <v>0.82124467593080375</v>
      </c>
      <c r="E11" s="15">
        <f t="shared" si="0"/>
        <v>1.8925315225649659</v>
      </c>
      <c r="F11" s="15">
        <f t="shared" si="1"/>
        <v>2.3031538605303679</v>
      </c>
      <c r="G11" s="15">
        <f t="shared" si="2"/>
        <v>2.7137761984957698</v>
      </c>
      <c r="H11" s="15">
        <f t="shared" si="3"/>
        <v>3.1243985364611717</v>
      </c>
      <c r="I11" s="15">
        <f t="shared" si="4"/>
        <v>3.5350208744265736</v>
      </c>
      <c r="J11" s="3"/>
      <c r="K11" s="15">
        <f t="shared" si="5"/>
        <v>2.0567804577511266</v>
      </c>
      <c r="L11" s="15">
        <f t="shared" si="6"/>
        <v>2.3031538605303679</v>
      </c>
      <c r="M11" s="15">
        <f t="shared" si="7"/>
        <v>2.5495272633096091</v>
      </c>
      <c r="N11" s="15">
        <f t="shared" si="8"/>
        <v>2.7137761984957698</v>
      </c>
      <c r="O11" s="15">
        <f t="shared" si="9"/>
        <v>2.8780251336819305</v>
      </c>
      <c r="P11" s="15">
        <f t="shared" si="10"/>
        <v>3.1243985364611717</v>
      </c>
      <c r="Q11" s="15">
        <f t="shared" si="11"/>
        <v>3.370771939240413</v>
      </c>
    </row>
    <row r="12" spans="1:17" x14ac:dyDescent="0.55000000000000004">
      <c r="A12" s="12" t="s">
        <v>25</v>
      </c>
      <c r="B12" s="10" t="s">
        <v>14</v>
      </c>
      <c r="C12" s="17">
        <v>2.8070811988043931</v>
      </c>
      <c r="D12" s="17">
        <v>0.78031288656612574</v>
      </c>
      <c r="E12" s="18">
        <f t="shared" si="0"/>
        <v>2.0267683122382674</v>
      </c>
      <c r="F12" s="18">
        <f t="shared" si="1"/>
        <v>2.4169247555213302</v>
      </c>
      <c r="G12" s="18">
        <f t="shared" si="2"/>
        <v>2.8070811988043931</v>
      </c>
      <c r="H12" s="18">
        <f t="shared" si="3"/>
        <v>3.197237642087456</v>
      </c>
      <c r="I12" s="18">
        <f t="shared" si="4"/>
        <v>3.5873940853705188</v>
      </c>
      <c r="J12" s="10"/>
      <c r="K12" s="18">
        <f t="shared" si="5"/>
        <v>2.1828308895514925</v>
      </c>
      <c r="L12" s="18">
        <f t="shared" si="6"/>
        <v>2.4169247555213302</v>
      </c>
      <c r="M12" s="18">
        <f t="shared" si="7"/>
        <v>2.651018621491168</v>
      </c>
      <c r="N12" s="18">
        <f t="shared" si="8"/>
        <v>2.8070811988043931</v>
      </c>
      <c r="O12" s="18">
        <f t="shared" si="9"/>
        <v>2.9631437761176183</v>
      </c>
      <c r="P12" s="18">
        <f t="shared" si="10"/>
        <v>3.197237642087456</v>
      </c>
      <c r="Q12" s="18">
        <f t="shared" si="11"/>
        <v>3.4313315080572937</v>
      </c>
    </row>
    <row r="13" spans="1:17" x14ac:dyDescent="0.55000000000000004">
      <c r="A13" s="7" t="s">
        <v>13</v>
      </c>
      <c r="B13" s="3" t="s">
        <v>14</v>
      </c>
      <c r="C13" s="14">
        <v>2.8417960120190169</v>
      </c>
      <c r="D13" s="14">
        <v>0.48138090459760596</v>
      </c>
      <c r="E13" s="15">
        <f t="shared" si="0"/>
        <v>2.360415107421411</v>
      </c>
      <c r="F13" s="15">
        <f t="shared" si="1"/>
        <v>2.6011055597202137</v>
      </c>
      <c r="G13" s="15">
        <f t="shared" si="2"/>
        <v>2.8417960120190169</v>
      </c>
      <c r="H13" s="15">
        <f t="shared" si="3"/>
        <v>3.08248646431782</v>
      </c>
      <c r="I13" s="15">
        <f t="shared" si="4"/>
        <v>3.3231769166166227</v>
      </c>
      <c r="J13" s="3"/>
      <c r="K13" s="15">
        <f t="shared" si="5"/>
        <v>2.4566912883409322</v>
      </c>
      <c r="L13" s="15">
        <f t="shared" si="6"/>
        <v>2.6011055597202137</v>
      </c>
      <c r="M13" s="15">
        <f t="shared" si="7"/>
        <v>2.7455198310994957</v>
      </c>
      <c r="N13" s="15">
        <f t="shared" si="8"/>
        <v>2.8417960120190169</v>
      </c>
      <c r="O13" s="15">
        <f t="shared" si="9"/>
        <v>2.9380721929385381</v>
      </c>
      <c r="P13" s="15">
        <f t="shared" si="10"/>
        <v>3.08248646431782</v>
      </c>
      <c r="Q13" s="15">
        <f t="shared" si="11"/>
        <v>3.2269007356971016</v>
      </c>
    </row>
    <row r="14" spans="1:17" x14ac:dyDescent="0.55000000000000004">
      <c r="A14" s="8" t="s">
        <v>26</v>
      </c>
      <c r="B14" s="3" t="s">
        <v>14</v>
      </c>
      <c r="C14" s="16">
        <v>2.5952198307659842</v>
      </c>
      <c r="D14" s="16">
        <v>0.64206458555105128</v>
      </c>
      <c r="E14" s="15">
        <f t="shared" si="0"/>
        <v>1.953155245214933</v>
      </c>
      <c r="F14" s="15">
        <f t="shared" si="1"/>
        <v>2.2741875379904584</v>
      </c>
      <c r="G14" s="15">
        <f t="shared" si="2"/>
        <v>2.5952198307659842</v>
      </c>
      <c r="H14" s="15">
        <f t="shared" si="3"/>
        <v>2.91625212354151</v>
      </c>
      <c r="I14" s="15">
        <f t="shared" si="4"/>
        <v>3.2372844163170353</v>
      </c>
      <c r="J14" s="3"/>
      <c r="K14" s="15">
        <f t="shared" si="5"/>
        <v>2.081568162325143</v>
      </c>
      <c r="L14" s="15">
        <f t="shared" si="6"/>
        <v>2.2741875379904584</v>
      </c>
      <c r="M14" s="15">
        <f t="shared" si="7"/>
        <v>2.4668069136557738</v>
      </c>
      <c r="N14" s="15">
        <f t="shared" si="8"/>
        <v>2.5952198307659842</v>
      </c>
      <c r="O14" s="15">
        <f t="shared" si="9"/>
        <v>2.7236327478761946</v>
      </c>
      <c r="P14" s="15">
        <f t="shared" si="10"/>
        <v>2.91625212354151</v>
      </c>
      <c r="Q14" s="15">
        <f t="shared" si="11"/>
        <v>3.1088714992068254</v>
      </c>
    </row>
    <row r="15" spans="1:17" x14ac:dyDescent="0.55000000000000004">
      <c r="A15" s="8" t="s">
        <v>27</v>
      </c>
      <c r="B15" s="3" t="s">
        <v>14</v>
      </c>
      <c r="C15" s="16">
        <v>2.8875790253321982</v>
      </c>
      <c r="D15" s="16">
        <v>0.75738842874003953</v>
      </c>
      <c r="E15" s="15">
        <f t="shared" si="0"/>
        <v>2.1301905965921586</v>
      </c>
      <c r="F15" s="15">
        <f t="shared" si="1"/>
        <v>2.5088848109621784</v>
      </c>
      <c r="G15" s="15">
        <f t="shared" si="2"/>
        <v>2.8875790253321982</v>
      </c>
      <c r="H15" s="15">
        <f t="shared" si="3"/>
        <v>3.2662732397022181</v>
      </c>
      <c r="I15" s="15">
        <f t="shared" si="4"/>
        <v>3.6449674540722379</v>
      </c>
      <c r="J15" s="3"/>
      <c r="K15" s="15">
        <f t="shared" si="5"/>
        <v>2.2816682823401666</v>
      </c>
      <c r="L15" s="15">
        <f t="shared" si="6"/>
        <v>2.5088848109621784</v>
      </c>
      <c r="M15" s="15">
        <f t="shared" si="7"/>
        <v>2.7361013395841902</v>
      </c>
      <c r="N15" s="15">
        <f t="shared" si="8"/>
        <v>2.8875790253321982</v>
      </c>
      <c r="O15" s="15">
        <f t="shared" si="9"/>
        <v>3.0390567110802063</v>
      </c>
      <c r="P15" s="15">
        <f t="shared" si="10"/>
        <v>3.2662732397022181</v>
      </c>
      <c r="Q15" s="15">
        <f t="shared" si="11"/>
        <v>3.4934897683242299</v>
      </c>
    </row>
    <row r="16" spans="1:17" x14ac:dyDescent="0.55000000000000004">
      <c r="A16" s="8" t="s">
        <v>28</v>
      </c>
      <c r="B16" s="3" t="s">
        <v>14</v>
      </c>
      <c r="C16" s="16">
        <v>2.8651433257210024</v>
      </c>
      <c r="D16" s="16">
        <v>0.71531211168961828</v>
      </c>
      <c r="E16" s="15">
        <f t="shared" si="0"/>
        <v>2.149831214031384</v>
      </c>
      <c r="F16" s="15">
        <f t="shared" si="1"/>
        <v>2.5074872698761932</v>
      </c>
      <c r="G16" s="15">
        <f t="shared" si="2"/>
        <v>2.8651433257210024</v>
      </c>
      <c r="H16" s="15">
        <f t="shared" si="3"/>
        <v>3.2227993815658116</v>
      </c>
      <c r="I16" s="15">
        <f t="shared" si="4"/>
        <v>3.5804554374106208</v>
      </c>
      <c r="J16" s="3"/>
      <c r="K16" s="15">
        <f t="shared" si="5"/>
        <v>2.2928936363693078</v>
      </c>
      <c r="L16" s="15">
        <f t="shared" si="6"/>
        <v>2.5074872698761932</v>
      </c>
      <c r="M16" s="15">
        <f t="shared" si="7"/>
        <v>2.7220809033830786</v>
      </c>
      <c r="N16" s="15">
        <f t="shared" si="8"/>
        <v>2.8651433257210024</v>
      </c>
      <c r="O16" s="15">
        <f t="shared" si="9"/>
        <v>3.0082057480589262</v>
      </c>
      <c r="P16" s="15">
        <f t="shared" si="10"/>
        <v>3.2227993815658116</v>
      </c>
      <c r="Q16" s="15">
        <f t="shared" si="11"/>
        <v>3.437393015072697</v>
      </c>
    </row>
    <row r="17" spans="1:19" x14ac:dyDescent="0.55000000000000004">
      <c r="A17" s="8" t="s">
        <v>62</v>
      </c>
      <c r="B17" s="3" t="s">
        <v>14</v>
      </c>
      <c r="C17" s="16">
        <v>2.831853491222398</v>
      </c>
      <c r="D17" s="16">
        <v>0.76529740317743233</v>
      </c>
      <c r="E17" s="15">
        <f t="shared" si="0"/>
        <v>2.0665560880449658</v>
      </c>
      <c r="F17" s="15">
        <f t="shared" si="1"/>
        <v>2.4492047896336819</v>
      </c>
      <c r="G17" s="15">
        <f t="shared" si="2"/>
        <v>2.831853491222398</v>
      </c>
      <c r="H17" s="15">
        <f t="shared" si="3"/>
        <v>3.2145021928111142</v>
      </c>
      <c r="I17" s="15">
        <f t="shared" si="4"/>
        <v>3.5971508943998303</v>
      </c>
      <c r="J17" s="3"/>
      <c r="K17" s="15">
        <f t="shared" si="5"/>
        <v>2.2196155686804522</v>
      </c>
      <c r="L17" s="15">
        <f t="shared" si="6"/>
        <v>2.4492047896336819</v>
      </c>
      <c r="M17" s="15">
        <f t="shared" si="7"/>
        <v>2.6787940105869117</v>
      </c>
      <c r="N17" s="15">
        <f t="shared" si="8"/>
        <v>2.831853491222398</v>
      </c>
      <c r="O17" s="15">
        <f t="shared" si="9"/>
        <v>2.9849129718578844</v>
      </c>
      <c r="P17" s="15">
        <f t="shared" si="10"/>
        <v>3.2145021928111142</v>
      </c>
      <c r="Q17" s="15">
        <f t="shared" si="11"/>
        <v>3.4440914137643439</v>
      </c>
    </row>
    <row r="18" spans="1:19" x14ac:dyDescent="0.55000000000000004">
      <c r="A18" s="8" t="s">
        <v>29</v>
      </c>
      <c r="B18" s="3" t="s">
        <v>14</v>
      </c>
      <c r="C18" s="16">
        <v>3.2239998941920796</v>
      </c>
      <c r="D18" s="16">
        <v>0.65635886751946826</v>
      </c>
      <c r="E18" s="15">
        <f t="shared" si="0"/>
        <v>2.5676410266726113</v>
      </c>
      <c r="F18" s="15">
        <f t="shared" si="1"/>
        <v>2.8958204604323452</v>
      </c>
      <c r="G18" s="15">
        <f t="shared" si="2"/>
        <v>3.2239998941920796</v>
      </c>
      <c r="H18" s="15">
        <f t="shared" si="3"/>
        <v>3.5521793279518139</v>
      </c>
      <c r="I18" s="15">
        <f t="shared" si="4"/>
        <v>3.8803587617115478</v>
      </c>
      <c r="J18" s="3"/>
      <c r="K18" s="15">
        <f t="shared" si="5"/>
        <v>2.698912800176505</v>
      </c>
      <c r="L18" s="15">
        <f t="shared" si="6"/>
        <v>2.8958204604323452</v>
      </c>
      <c r="M18" s="15">
        <f t="shared" si="7"/>
        <v>3.0927281206881858</v>
      </c>
      <c r="N18" s="15">
        <f t="shared" si="8"/>
        <v>3.2239998941920796</v>
      </c>
      <c r="O18" s="15">
        <f t="shared" si="9"/>
        <v>3.3552716676959733</v>
      </c>
      <c r="P18" s="15">
        <f t="shared" si="10"/>
        <v>3.5521793279518139</v>
      </c>
      <c r="Q18" s="15">
        <f t="shared" si="11"/>
        <v>3.7490869882076541</v>
      </c>
    </row>
    <row r="19" spans="1:19" x14ac:dyDescent="0.55000000000000004">
      <c r="A19" s="12" t="s">
        <v>30</v>
      </c>
      <c r="B19" s="10" t="s">
        <v>14</v>
      </c>
      <c r="C19" s="17">
        <v>2.6469805048803736</v>
      </c>
      <c r="D19" s="17">
        <v>0.75962341934443478</v>
      </c>
      <c r="E19" s="18">
        <f t="shared" si="0"/>
        <v>1.8873570855359389</v>
      </c>
      <c r="F19" s="18">
        <f t="shared" si="1"/>
        <v>2.2671687952081561</v>
      </c>
      <c r="G19" s="18">
        <f t="shared" si="2"/>
        <v>2.6469805048803736</v>
      </c>
      <c r="H19" s="18">
        <f t="shared" si="3"/>
        <v>3.0267922145525912</v>
      </c>
      <c r="I19" s="18">
        <f t="shared" si="4"/>
        <v>3.4066039242248083</v>
      </c>
      <c r="J19" s="10"/>
      <c r="K19" s="18">
        <f t="shared" si="5"/>
        <v>2.039281769404826</v>
      </c>
      <c r="L19" s="18">
        <f t="shared" si="6"/>
        <v>2.2671687952081561</v>
      </c>
      <c r="M19" s="18">
        <f t="shared" si="7"/>
        <v>2.4950558210114866</v>
      </c>
      <c r="N19" s="18">
        <f t="shared" si="8"/>
        <v>2.6469805048803736</v>
      </c>
      <c r="O19" s="18">
        <f t="shared" si="9"/>
        <v>2.7989051887492606</v>
      </c>
      <c r="P19" s="18">
        <f t="shared" si="10"/>
        <v>3.0267922145525912</v>
      </c>
      <c r="Q19" s="18">
        <f t="shared" si="11"/>
        <v>3.2546792403559213</v>
      </c>
    </row>
    <row r="20" spans="1:19" x14ac:dyDescent="0.55000000000000004">
      <c r="A20" s="7" t="s">
        <v>31</v>
      </c>
      <c r="B20" s="3" t="s">
        <v>14</v>
      </c>
      <c r="C20" s="14">
        <v>2.6865391353986241</v>
      </c>
      <c r="D20" s="14">
        <v>0.50988320508708973</v>
      </c>
      <c r="E20" s="15">
        <f t="shared" si="0"/>
        <v>2.1766559303115343</v>
      </c>
      <c r="F20" s="15">
        <f t="shared" si="1"/>
        <v>2.4315975328550792</v>
      </c>
      <c r="G20" s="15">
        <f t="shared" si="2"/>
        <v>2.6865391353986241</v>
      </c>
      <c r="H20" s="15">
        <f t="shared" si="3"/>
        <v>2.941480737942169</v>
      </c>
      <c r="I20" s="15">
        <f t="shared" si="4"/>
        <v>3.1964223404857139</v>
      </c>
      <c r="J20" s="3"/>
      <c r="K20" s="15">
        <f t="shared" si="5"/>
        <v>2.2786325713289521</v>
      </c>
      <c r="L20" s="15">
        <f t="shared" si="6"/>
        <v>2.4315975328550792</v>
      </c>
      <c r="M20" s="15">
        <f t="shared" si="7"/>
        <v>2.5845624943812062</v>
      </c>
      <c r="N20" s="15">
        <f t="shared" si="8"/>
        <v>2.6865391353986241</v>
      </c>
      <c r="O20" s="15">
        <f t="shared" si="9"/>
        <v>2.788515776416042</v>
      </c>
      <c r="P20" s="15">
        <f t="shared" si="10"/>
        <v>2.941480737942169</v>
      </c>
      <c r="Q20" s="15">
        <f t="shared" si="11"/>
        <v>3.0944456994682961</v>
      </c>
    </row>
    <row r="21" spans="1:19" x14ac:dyDescent="0.55000000000000004">
      <c r="A21" s="7" t="s">
        <v>32</v>
      </c>
      <c r="B21" s="3" t="s">
        <v>14</v>
      </c>
      <c r="C21" s="14">
        <v>2.7312947663259823</v>
      </c>
      <c r="D21" s="14">
        <v>0.48688348254615765</v>
      </c>
      <c r="E21" s="15">
        <f t="shared" ref="E21" si="12">C21-D21</f>
        <v>2.2444112837798249</v>
      </c>
      <c r="F21" s="15">
        <f t="shared" ref="F21" si="13">C21-0.5*D21</f>
        <v>2.4878530250529036</v>
      </c>
      <c r="G21" s="15">
        <f t="shared" ref="G21" si="14">C21</f>
        <v>2.7312947663259823</v>
      </c>
      <c r="H21" s="15">
        <f t="shared" ref="H21" si="15">C21+0.5*D21</f>
        <v>2.9747365075990611</v>
      </c>
      <c r="I21" s="15">
        <f t="shared" ref="I21" si="16">C21+D21</f>
        <v>3.2181782488721398</v>
      </c>
      <c r="J21" s="3"/>
      <c r="K21" s="15">
        <f t="shared" ref="K21" si="17">C21-0.8*D21</f>
        <v>2.3417879802890562</v>
      </c>
      <c r="L21" s="15">
        <f t="shared" ref="L21" si="18">C21-0.5*D21</f>
        <v>2.4878530250529036</v>
      </c>
      <c r="M21" s="15">
        <f t="shared" ref="M21" si="19">C21-0.2*D21</f>
        <v>2.633918069816751</v>
      </c>
      <c r="N21" s="15">
        <f t="shared" ref="N21" si="20">C21</f>
        <v>2.7312947663259823</v>
      </c>
      <c r="O21" s="15">
        <f t="shared" ref="O21" si="21">C21+0.2*D21</f>
        <v>2.8286714628352136</v>
      </c>
      <c r="P21" s="15">
        <f t="shared" ref="P21" si="22">C21+0.5*D21</f>
        <v>2.9747365075990611</v>
      </c>
      <c r="Q21" s="15">
        <f t="shared" ref="Q21" si="23">C21+0.8*D21</f>
        <v>3.1208015523629085</v>
      </c>
    </row>
    <row r="22" spans="1:19" x14ac:dyDescent="0.55000000000000004">
      <c r="A22" s="8" t="s">
        <v>33</v>
      </c>
      <c r="B22" s="3" t="s">
        <v>14</v>
      </c>
      <c r="C22" s="16">
        <v>2.4972651577273264</v>
      </c>
      <c r="D22" s="16">
        <v>0.72645904502636105</v>
      </c>
      <c r="E22" s="15">
        <f t="shared" si="0"/>
        <v>1.7708061127009653</v>
      </c>
      <c r="F22" s="15">
        <f t="shared" si="1"/>
        <v>2.1340356352141461</v>
      </c>
      <c r="G22" s="15">
        <f t="shared" si="2"/>
        <v>2.4972651577273264</v>
      </c>
      <c r="H22" s="15">
        <f t="shared" si="3"/>
        <v>2.8604946802405067</v>
      </c>
      <c r="I22" s="15">
        <f t="shared" si="4"/>
        <v>3.2237242027536874</v>
      </c>
      <c r="J22" s="3"/>
      <c r="K22" s="15">
        <f t="shared" si="5"/>
        <v>1.9160979217062375</v>
      </c>
      <c r="L22" s="15">
        <f t="shared" si="6"/>
        <v>2.1340356352141461</v>
      </c>
      <c r="M22" s="15">
        <f t="shared" si="7"/>
        <v>2.351973348722054</v>
      </c>
      <c r="N22" s="15">
        <f t="shared" si="8"/>
        <v>2.4972651577273264</v>
      </c>
      <c r="O22" s="15">
        <f t="shared" si="9"/>
        <v>2.6425569667325988</v>
      </c>
      <c r="P22" s="15">
        <f t="shared" si="10"/>
        <v>2.8604946802405067</v>
      </c>
      <c r="Q22" s="15">
        <f t="shared" si="11"/>
        <v>3.0784323937484155</v>
      </c>
      <c r="S22" s="4"/>
    </row>
    <row r="23" spans="1:19" x14ac:dyDescent="0.55000000000000004">
      <c r="A23" s="8" t="s">
        <v>34</v>
      </c>
      <c r="B23" s="3" t="s">
        <v>14</v>
      </c>
      <c r="C23" s="16">
        <v>2.6386775178623822</v>
      </c>
      <c r="D23" s="16">
        <v>0.66416767972655832</v>
      </c>
      <c r="E23" s="15">
        <f t="shared" si="0"/>
        <v>1.9745098381358239</v>
      </c>
      <c r="F23" s="15">
        <f t="shared" si="1"/>
        <v>2.306593677999103</v>
      </c>
      <c r="G23" s="15">
        <f t="shared" si="2"/>
        <v>2.6386775178623822</v>
      </c>
      <c r="H23" s="15">
        <f t="shared" si="3"/>
        <v>2.9707613577256615</v>
      </c>
      <c r="I23" s="15">
        <f t="shared" si="4"/>
        <v>3.3028451975889404</v>
      </c>
      <c r="J23" s="3"/>
      <c r="K23" s="15">
        <f t="shared" si="5"/>
        <v>2.1073433740811356</v>
      </c>
      <c r="L23" s="15">
        <f t="shared" si="6"/>
        <v>2.306593677999103</v>
      </c>
      <c r="M23" s="15">
        <f t="shared" si="7"/>
        <v>2.5058439819170708</v>
      </c>
      <c r="N23" s="15">
        <f t="shared" si="8"/>
        <v>2.6386775178623822</v>
      </c>
      <c r="O23" s="15">
        <f t="shared" si="9"/>
        <v>2.7715110538076937</v>
      </c>
      <c r="P23" s="15">
        <f t="shared" si="10"/>
        <v>2.9707613577256615</v>
      </c>
      <c r="Q23" s="15">
        <f t="shared" si="11"/>
        <v>3.1700116616436289</v>
      </c>
    </row>
    <row r="24" spans="1:19" x14ac:dyDescent="0.55000000000000004">
      <c r="A24" s="8" t="s">
        <v>35</v>
      </c>
      <c r="B24" s="3" t="s">
        <v>14</v>
      </c>
      <c r="C24" s="16">
        <v>3.134095444672762</v>
      </c>
      <c r="D24" s="16">
        <v>0.74372754970400246</v>
      </c>
      <c r="E24" s="15">
        <f t="shared" si="0"/>
        <v>2.3903678949687595</v>
      </c>
      <c r="F24" s="15">
        <f t="shared" si="1"/>
        <v>2.762231669820761</v>
      </c>
      <c r="G24" s="15">
        <f t="shared" si="2"/>
        <v>3.134095444672762</v>
      </c>
      <c r="H24" s="15">
        <f t="shared" si="3"/>
        <v>3.5059592195247631</v>
      </c>
      <c r="I24" s="15">
        <f t="shared" si="4"/>
        <v>3.8778229943767646</v>
      </c>
      <c r="J24" s="3"/>
      <c r="K24" s="15">
        <f t="shared" si="5"/>
        <v>2.5391134049095601</v>
      </c>
      <c r="L24" s="15">
        <f t="shared" si="6"/>
        <v>2.762231669820761</v>
      </c>
      <c r="M24" s="15">
        <f t="shared" si="7"/>
        <v>2.9853499347319614</v>
      </c>
      <c r="N24" s="15">
        <f t="shared" si="8"/>
        <v>3.134095444672762</v>
      </c>
      <c r="O24" s="15">
        <f t="shared" si="9"/>
        <v>3.2828409546135626</v>
      </c>
      <c r="P24" s="15">
        <f t="shared" si="10"/>
        <v>3.5059592195247631</v>
      </c>
      <c r="Q24" s="15">
        <f t="shared" si="11"/>
        <v>3.729077484435964</v>
      </c>
    </row>
    <row r="25" spans="1:19" x14ac:dyDescent="0.55000000000000004">
      <c r="A25" s="8" t="s">
        <v>36</v>
      </c>
      <c r="B25" s="3" t="s">
        <v>14</v>
      </c>
      <c r="C25" s="16">
        <v>2.5861717792492711</v>
      </c>
      <c r="D25" s="16">
        <v>0.79682547268213155</v>
      </c>
      <c r="E25" s="15">
        <f t="shared" si="0"/>
        <v>1.7893463065671396</v>
      </c>
      <c r="F25" s="15">
        <f t="shared" si="1"/>
        <v>2.1877590429082052</v>
      </c>
      <c r="G25" s="15">
        <f t="shared" si="2"/>
        <v>2.5861717792492711</v>
      </c>
      <c r="H25" s="15">
        <f t="shared" si="3"/>
        <v>2.984584515590337</v>
      </c>
      <c r="I25" s="15">
        <f t="shared" si="4"/>
        <v>3.3829972519314024</v>
      </c>
      <c r="J25" s="3"/>
      <c r="K25" s="15">
        <f t="shared" si="5"/>
        <v>1.9487114011035658</v>
      </c>
      <c r="L25" s="15">
        <f t="shared" si="6"/>
        <v>2.1877590429082052</v>
      </c>
      <c r="M25" s="15">
        <f t="shared" si="7"/>
        <v>2.4268066847128447</v>
      </c>
      <c r="N25" s="15">
        <f t="shared" si="8"/>
        <v>2.5861717792492711</v>
      </c>
      <c r="O25" s="15">
        <f t="shared" si="9"/>
        <v>2.7455368737856976</v>
      </c>
      <c r="P25" s="15">
        <f t="shared" si="10"/>
        <v>2.984584515590337</v>
      </c>
      <c r="Q25" s="15">
        <f t="shared" si="11"/>
        <v>3.2236321573949764</v>
      </c>
    </row>
    <row r="26" spans="1:19" x14ac:dyDescent="0.55000000000000004">
      <c r="A26" s="8" t="s">
        <v>37</v>
      </c>
      <c r="B26" s="3" t="s">
        <v>14</v>
      </c>
      <c r="C26" s="16">
        <v>2.6595804713745212</v>
      </c>
      <c r="D26" s="16">
        <v>0.72768061783476712</v>
      </c>
      <c r="E26" s="15">
        <f t="shared" si="0"/>
        <v>1.931899853539754</v>
      </c>
      <c r="F26" s="15">
        <f t="shared" si="1"/>
        <v>2.2957401624571379</v>
      </c>
      <c r="G26" s="15">
        <f t="shared" si="2"/>
        <v>2.6595804713745212</v>
      </c>
      <c r="H26" s="15">
        <f t="shared" si="3"/>
        <v>3.0234207802919046</v>
      </c>
      <c r="I26" s="15">
        <f t="shared" si="4"/>
        <v>3.3872610892092885</v>
      </c>
      <c r="J26" s="3"/>
      <c r="K26" s="15">
        <f t="shared" si="5"/>
        <v>2.0774359771067075</v>
      </c>
      <c r="L26" s="15">
        <f t="shared" si="6"/>
        <v>2.2957401624571379</v>
      </c>
      <c r="M26" s="15">
        <f t="shared" si="7"/>
        <v>2.5140443478075678</v>
      </c>
      <c r="N26" s="15">
        <f t="shared" si="8"/>
        <v>2.6595804713745212</v>
      </c>
      <c r="O26" s="15">
        <f t="shared" si="9"/>
        <v>2.8051165949414747</v>
      </c>
      <c r="P26" s="15">
        <f t="shared" si="10"/>
        <v>3.0234207802919046</v>
      </c>
      <c r="Q26" s="15">
        <f t="shared" si="11"/>
        <v>3.241724965642335</v>
      </c>
    </row>
    <row r="27" spans="1:19" x14ac:dyDescent="0.55000000000000004">
      <c r="A27" s="8" t="s">
        <v>38</v>
      </c>
      <c r="B27" s="3" t="s">
        <v>14</v>
      </c>
      <c r="C27" s="16">
        <v>2.8829411090439589</v>
      </c>
      <c r="D27" s="16">
        <v>0.88640578134531922</v>
      </c>
      <c r="E27" s="15">
        <f t="shared" si="0"/>
        <v>1.9965353276986397</v>
      </c>
      <c r="F27" s="15">
        <f t="shared" si="1"/>
        <v>2.4397382183712994</v>
      </c>
      <c r="G27" s="15">
        <f t="shared" si="2"/>
        <v>2.8829411090439589</v>
      </c>
      <c r="H27" s="15">
        <f t="shared" si="3"/>
        <v>3.3261439997166184</v>
      </c>
      <c r="I27" s="15">
        <f t="shared" si="4"/>
        <v>3.7693468903892784</v>
      </c>
      <c r="J27" s="3"/>
      <c r="K27" s="15">
        <f t="shared" si="5"/>
        <v>2.1738164839677037</v>
      </c>
      <c r="L27" s="15">
        <f t="shared" si="6"/>
        <v>2.4397382183712994</v>
      </c>
      <c r="M27" s="15">
        <f t="shared" si="7"/>
        <v>2.7056599527748952</v>
      </c>
      <c r="N27" s="15">
        <f t="shared" si="8"/>
        <v>2.8829411090439589</v>
      </c>
      <c r="O27" s="15">
        <f t="shared" si="9"/>
        <v>3.0602222653130227</v>
      </c>
      <c r="P27" s="15">
        <f t="shared" si="10"/>
        <v>3.3261439997166184</v>
      </c>
      <c r="Q27" s="15">
        <f t="shared" si="11"/>
        <v>3.5920657341202142</v>
      </c>
    </row>
    <row r="28" spans="1:19" x14ac:dyDescent="0.55000000000000004">
      <c r="A28" s="8" t="s">
        <v>39</v>
      </c>
      <c r="B28" s="3" t="s">
        <v>14</v>
      </c>
      <c r="C28" s="16">
        <v>2.5875693262677335</v>
      </c>
      <c r="D28" s="16">
        <v>0.77478478318499322</v>
      </c>
      <c r="E28" s="15">
        <f t="shared" si="0"/>
        <v>1.8127845430827403</v>
      </c>
      <c r="F28" s="15">
        <f t="shared" si="1"/>
        <v>2.2001769346752367</v>
      </c>
      <c r="G28" s="15">
        <f t="shared" si="2"/>
        <v>2.5875693262677335</v>
      </c>
      <c r="H28" s="15">
        <f t="shared" si="3"/>
        <v>2.9749617178602303</v>
      </c>
      <c r="I28" s="15">
        <f t="shared" si="4"/>
        <v>3.3623541094527267</v>
      </c>
      <c r="J28" s="3"/>
      <c r="K28" s="15">
        <f t="shared" si="5"/>
        <v>1.9677414997197389</v>
      </c>
      <c r="L28" s="15">
        <f t="shared" si="6"/>
        <v>2.2001769346752367</v>
      </c>
      <c r="M28" s="15">
        <f t="shared" si="7"/>
        <v>2.4326123696307347</v>
      </c>
      <c r="N28" s="15">
        <f t="shared" si="8"/>
        <v>2.5875693262677335</v>
      </c>
      <c r="O28" s="15">
        <f t="shared" si="9"/>
        <v>2.7425262829047323</v>
      </c>
      <c r="P28" s="15">
        <f t="shared" si="10"/>
        <v>2.9749617178602303</v>
      </c>
      <c r="Q28" s="15">
        <f t="shared" si="11"/>
        <v>3.2073971528157283</v>
      </c>
    </row>
    <row r="29" spans="1:19" x14ac:dyDescent="0.55000000000000004">
      <c r="A29" s="8" t="s">
        <v>40</v>
      </c>
      <c r="B29" s="3" t="s">
        <v>14</v>
      </c>
      <c r="C29" s="16">
        <v>2.9187879696331289</v>
      </c>
      <c r="D29" s="16">
        <v>0.72958302067447656</v>
      </c>
      <c r="E29" s="15">
        <f t="shared" si="0"/>
        <v>2.1892049489586523</v>
      </c>
      <c r="F29" s="15">
        <f t="shared" si="1"/>
        <v>2.5539964592958908</v>
      </c>
      <c r="G29" s="15">
        <f t="shared" si="2"/>
        <v>2.9187879696331289</v>
      </c>
      <c r="H29" s="15">
        <f t="shared" si="3"/>
        <v>3.283579479970367</v>
      </c>
      <c r="I29" s="15">
        <f t="shared" si="4"/>
        <v>3.6483709903076056</v>
      </c>
      <c r="J29" s="3"/>
      <c r="K29" s="15">
        <f t="shared" si="5"/>
        <v>2.3351215530935479</v>
      </c>
      <c r="L29" s="15">
        <f t="shared" si="6"/>
        <v>2.5539964592958908</v>
      </c>
      <c r="M29" s="15">
        <f t="shared" si="7"/>
        <v>2.7728713654982338</v>
      </c>
      <c r="N29" s="15">
        <f t="shared" si="8"/>
        <v>2.9187879696331289</v>
      </c>
      <c r="O29" s="15">
        <f t="shared" si="9"/>
        <v>3.0647045737680241</v>
      </c>
      <c r="P29" s="15">
        <f t="shared" si="10"/>
        <v>3.283579479970367</v>
      </c>
      <c r="Q29" s="15">
        <f t="shared" si="11"/>
        <v>3.50245438617271</v>
      </c>
    </row>
    <row r="30" spans="1:19" x14ac:dyDescent="0.55000000000000004">
      <c r="A30" s="8" t="s">
        <v>41</v>
      </c>
      <c r="B30" s="3" t="s">
        <v>14</v>
      </c>
      <c r="C30" s="16">
        <v>2.6674323049385911</v>
      </c>
      <c r="D30" s="16">
        <v>0.79525695237034633</v>
      </c>
      <c r="E30" s="15">
        <f t="shared" si="0"/>
        <v>1.8721753525682447</v>
      </c>
      <c r="F30" s="15">
        <f t="shared" si="1"/>
        <v>2.2698038287534179</v>
      </c>
      <c r="G30" s="15">
        <f t="shared" si="2"/>
        <v>2.6674323049385911</v>
      </c>
      <c r="H30" s="15">
        <f t="shared" si="3"/>
        <v>3.0650607811237642</v>
      </c>
      <c r="I30" s="15">
        <f t="shared" si="4"/>
        <v>3.4626892573089374</v>
      </c>
      <c r="J30" s="3"/>
      <c r="K30" s="15">
        <f t="shared" si="5"/>
        <v>2.0312267430423141</v>
      </c>
      <c r="L30" s="15">
        <f t="shared" si="6"/>
        <v>2.2698038287534179</v>
      </c>
      <c r="M30" s="15">
        <f t="shared" si="7"/>
        <v>2.5083809144645217</v>
      </c>
      <c r="N30" s="15">
        <f t="shared" si="8"/>
        <v>2.6674323049385911</v>
      </c>
      <c r="O30" s="15">
        <f t="shared" si="9"/>
        <v>2.8264836954126604</v>
      </c>
      <c r="P30" s="15">
        <f t="shared" si="10"/>
        <v>3.0650607811237642</v>
      </c>
      <c r="Q30" s="15">
        <f t="shared" si="11"/>
        <v>3.303637866834868</v>
      </c>
    </row>
    <row r="31" spans="1:19" x14ac:dyDescent="0.55000000000000004">
      <c r="A31" s="12" t="s">
        <v>42</v>
      </c>
      <c r="B31" s="10" t="s">
        <v>14</v>
      </c>
      <c r="C31" s="17">
        <v>2.7404265824905982</v>
      </c>
      <c r="D31" s="17">
        <v>0.71997782251466336</v>
      </c>
      <c r="E31" s="18">
        <f t="shared" si="0"/>
        <v>2.0204487599759346</v>
      </c>
      <c r="F31" s="18">
        <f t="shared" si="1"/>
        <v>2.3804376712332664</v>
      </c>
      <c r="G31" s="18">
        <f t="shared" si="2"/>
        <v>2.7404265824905982</v>
      </c>
      <c r="H31" s="18">
        <f t="shared" si="3"/>
        <v>3.10041549374793</v>
      </c>
      <c r="I31" s="18">
        <f t="shared" si="4"/>
        <v>3.4604044050052618</v>
      </c>
      <c r="J31" s="10"/>
      <c r="K31" s="18">
        <f t="shared" si="5"/>
        <v>2.1644443244788674</v>
      </c>
      <c r="L31" s="18">
        <f t="shared" si="6"/>
        <v>2.3804376712332664</v>
      </c>
      <c r="M31" s="18">
        <f t="shared" si="7"/>
        <v>2.5964310179876655</v>
      </c>
      <c r="N31" s="18">
        <f t="shared" si="8"/>
        <v>2.7404265824905982</v>
      </c>
      <c r="O31" s="18">
        <f t="shared" si="9"/>
        <v>2.8844221469935309</v>
      </c>
      <c r="P31" s="18">
        <f t="shared" si="10"/>
        <v>3.10041549374793</v>
      </c>
      <c r="Q31" s="18">
        <f t="shared" si="11"/>
        <v>3.3164088405023291</v>
      </c>
    </row>
    <row r="32" spans="1:19" x14ac:dyDescent="0.55000000000000004">
      <c r="A32" s="7" t="s">
        <v>16</v>
      </c>
      <c r="B32" s="3" t="s">
        <v>14</v>
      </c>
      <c r="C32" s="14">
        <v>2.479304463711038</v>
      </c>
      <c r="D32" s="14">
        <v>0.56468012986425897</v>
      </c>
      <c r="E32" s="15">
        <f t="shared" si="0"/>
        <v>1.914624333846779</v>
      </c>
      <c r="F32" s="15">
        <f t="shared" si="1"/>
        <v>2.1969643987789085</v>
      </c>
      <c r="G32" s="15">
        <f t="shared" si="2"/>
        <v>2.479304463711038</v>
      </c>
      <c r="H32" s="15">
        <f t="shared" si="3"/>
        <v>2.7616445286431675</v>
      </c>
      <c r="I32" s="15">
        <f t="shared" si="4"/>
        <v>3.0439845935752969</v>
      </c>
      <c r="J32" s="3"/>
      <c r="K32" s="15">
        <f t="shared" si="5"/>
        <v>2.0275603598196308</v>
      </c>
      <c r="L32" s="15">
        <f t="shared" si="6"/>
        <v>2.1969643987789085</v>
      </c>
      <c r="M32" s="15">
        <f t="shared" si="7"/>
        <v>2.3663684377381862</v>
      </c>
      <c r="N32" s="15">
        <f t="shared" si="8"/>
        <v>2.479304463711038</v>
      </c>
      <c r="O32" s="15">
        <f t="shared" si="9"/>
        <v>2.5922404896838898</v>
      </c>
      <c r="P32" s="15">
        <f t="shared" si="10"/>
        <v>2.7616445286431675</v>
      </c>
      <c r="Q32" s="15">
        <f t="shared" si="11"/>
        <v>2.9310485676024451</v>
      </c>
    </row>
    <row r="33" spans="1:17" x14ac:dyDescent="0.55000000000000004">
      <c r="A33" s="8" t="s">
        <v>43</v>
      </c>
      <c r="B33" s="3" t="s">
        <v>14</v>
      </c>
      <c r="C33" s="16">
        <v>2.7141950217347408</v>
      </c>
      <c r="D33" s="16">
        <v>0.72798248031957657</v>
      </c>
      <c r="E33" s="15">
        <f t="shared" si="0"/>
        <v>1.9862125414151643</v>
      </c>
      <c r="F33" s="15">
        <f t="shared" si="1"/>
        <v>2.3502037815749524</v>
      </c>
      <c r="G33" s="15">
        <f t="shared" si="2"/>
        <v>2.7141950217347408</v>
      </c>
      <c r="H33" s="15">
        <f t="shared" si="3"/>
        <v>3.0781862618945293</v>
      </c>
      <c r="I33" s="15">
        <f t="shared" si="4"/>
        <v>3.4421775020543173</v>
      </c>
      <c r="J33" s="3"/>
      <c r="K33" s="15">
        <f t="shared" si="5"/>
        <v>2.1318090374790795</v>
      </c>
      <c r="L33" s="15">
        <f t="shared" si="6"/>
        <v>2.3502037815749524</v>
      </c>
      <c r="M33" s="15">
        <f t="shared" si="7"/>
        <v>2.5685985256708257</v>
      </c>
      <c r="N33" s="15">
        <f t="shared" si="8"/>
        <v>2.7141950217347408</v>
      </c>
      <c r="O33" s="15">
        <f t="shared" si="9"/>
        <v>2.8597915177986559</v>
      </c>
      <c r="P33" s="15">
        <f t="shared" si="10"/>
        <v>3.0781862618945293</v>
      </c>
      <c r="Q33" s="15">
        <f t="shared" si="11"/>
        <v>3.2965810059904022</v>
      </c>
    </row>
    <row r="34" spans="1:17" x14ac:dyDescent="0.55000000000000004">
      <c r="A34" s="8" t="s">
        <v>44</v>
      </c>
      <c r="B34" s="3" t="s">
        <v>14</v>
      </c>
      <c r="C34" s="16">
        <v>2.4236992231931271</v>
      </c>
      <c r="D34" s="16">
        <v>0.76475878623769644</v>
      </c>
      <c r="E34" s="15">
        <f t="shared" si="0"/>
        <v>1.6589404369554308</v>
      </c>
      <c r="F34" s="15">
        <f t="shared" si="1"/>
        <v>2.0413198300742788</v>
      </c>
      <c r="G34" s="15">
        <f t="shared" si="2"/>
        <v>2.4236992231931271</v>
      </c>
      <c r="H34" s="15">
        <f t="shared" si="3"/>
        <v>2.8060786163119755</v>
      </c>
      <c r="I34" s="15">
        <f t="shared" si="4"/>
        <v>3.1884580094308235</v>
      </c>
      <c r="J34" s="3"/>
      <c r="K34" s="15">
        <f t="shared" si="5"/>
        <v>1.81189219420297</v>
      </c>
      <c r="L34" s="15">
        <f t="shared" si="6"/>
        <v>2.0413198300742788</v>
      </c>
      <c r="M34" s="15">
        <f t="shared" si="7"/>
        <v>2.270747465945588</v>
      </c>
      <c r="N34" s="15">
        <f t="shared" si="8"/>
        <v>2.4236992231931271</v>
      </c>
      <c r="O34" s="15">
        <f t="shared" si="9"/>
        <v>2.5766509804406663</v>
      </c>
      <c r="P34" s="15">
        <f t="shared" si="10"/>
        <v>2.8060786163119755</v>
      </c>
      <c r="Q34" s="15">
        <f t="shared" si="11"/>
        <v>3.0355062521832843</v>
      </c>
    </row>
    <row r="35" spans="1:17" x14ac:dyDescent="0.55000000000000004">
      <c r="A35" s="8" t="s">
        <v>45</v>
      </c>
      <c r="B35" s="3" t="s">
        <v>14</v>
      </c>
      <c r="C35" s="16">
        <v>2.3868295521677845</v>
      </c>
      <c r="D35" s="16">
        <v>0.75816846314833886</v>
      </c>
      <c r="E35" s="15">
        <f t="shared" si="0"/>
        <v>1.6286610890194457</v>
      </c>
      <c r="F35" s="15">
        <f t="shared" si="1"/>
        <v>2.0077453205936151</v>
      </c>
      <c r="G35" s="15">
        <f t="shared" si="2"/>
        <v>2.3868295521677845</v>
      </c>
      <c r="H35" s="15">
        <f t="shared" si="3"/>
        <v>2.7659137837419538</v>
      </c>
      <c r="I35" s="15">
        <f t="shared" si="4"/>
        <v>3.1449980153161232</v>
      </c>
      <c r="J35" s="3"/>
      <c r="K35" s="15">
        <f t="shared" si="5"/>
        <v>1.7802947816491135</v>
      </c>
      <c r="L35" s="15">
        <f t="shared" si="6"/>
        <v>2.0077453205936151</v>
      </c>
      <c r="M35" s="15">
        <f t="shared" si="7"/>
        <v>2.2351958595381167</v>
      </c>
      <c r="N35" s="15">
        <f t="shared" si="8"/>
        <v>2.3868295521677845</v>
      </c>
      <c r="O35" s="15">
        <f t="shared" si="9"/>
        <v>2.5384632447974522</v>
      </c>
      <c r="P35" s="15">
        <f t="shared" si="10"/>
        <v>2.7659137837419538</v>
      </c>
      <c r="Q35" s="15">
        <f t="shared" si="11"/>
        <v>2.9933643226864555</v>
      </c>
    </row>
    <row r="36" spans="1:17" x14ac:dyDescent="0.55000000000000004">
      <c r="A36" s="8" t="s">
        <v>46</v>
      </c>
      <c r="B36" s="3" t="s">
        <v>14</v>
      </c>
      <c r="C36" s="16">
        <v>2.3799255817234553</v>
      </c>
      <c r="D36" s="16">
        <v>0.79907957947643782</v>
      </c>
      <c r="E36" s="15">
        <f t="shared" si="0"/>
        <v>1.5808460022470174</v>
      </c>
      <c r="F36" s="15">
        <f t="shared" si="1"/>
        <v>1.9803857919852363</v>
      </c>
      <c r="G36" s="15">
        <f t="shared" si="2"/>
        <v>2.3799255817234553</v>
      </c>
      <c r="H36" s="15">
        <f t="shared" si="3"/>
        <v>2.7794653714616739</v>
      </c>
      <c r="I36" s="15">
        <f t="shared" si="4"/>
        <v>3.1790051611998931</v>
      </c>
      <c r="J36" s="3"/>
      <c r="K36" s="15">
        <f t="shared" si="5"/>
        <v>1.7406619181423051</v>
      </c>
      <c r="L36" s="15">
        <f t="shared" si="6"/>
        <v>1.9803857919852363</v>
      </c>
      <c r="M36" s="15">
        <f t="shared" si="7"/>
        <v>2.2201096658281676</v>
      </c>
      <c r="N36" s="15">
        <f t="shared" si="8"/>
        <v>2.3799255817234553</v>
      </c>
      <c r="O36" s="15">
        <f t="shared" si="9"/>
        <v>2.5397414976187429</v>
      </c>
      <c r="P36" s="15">
        <f t="shared" si="10"/>
        <v>2.7794653714616739</v>
      </c>
      <c r="Q36" s="15">
        <f t="shared" si="11"/>
        <v>3.0191892453046054</v>
      </c>
    </row>
    <row r="37" spans="1:17" x14ac:dyDescent="0.55000000000000004">
      <c r="A37" s="8" t="s">
        <v>47</v>
      </c>
      <c r="B37" s="3" t="s">
        <v>14</v>
      </c>
      <c r="C37" s="16">
        <v>2.7780809960057988</v>
      </c>
      <c r="D37" s="16">
        <v>0.71103553606217662</v>
      </c>
      <c r="E37" s="15">
        <f t="shared" si="0"/>
        <v>2.0670454599436221</v>
      </c>
      <c r="F37" s="15">
        <f t="shared" si="1"/>
        <v>2.4225632279747105</v>
      </c>
      <c r="G37" s="15">
        <f t="shared" si="2"/>
        <v>2.7780809960057988</v>
      </c>
      <c r="H37" s="15">
        <f t="shared" si="3"/>
        <v>3.1335987640368872</v>
      </c>
      <c r="I37" s="15">
        <f t="shared" si="4"/>
        <v>3.4891165320679756</v>
      </c>
      <c r="J37" s="3"/>
      <c r="K37" s="15">
        <f t="shared" si="5"/>
        <v>2.2092525671560574</v>
      </c>
      <c r="L37" s="15">
        <f t="shared" si="6"/>
        <v>2.4225632279747105</v>
      </c>
      <c r="M37" s="15">
        <f t="shared" si="7"/>
        <v>2.6358738887933635</v>
      </c>
      <c r="N37" s="15">
        <f t="shared" si="8"/>
        <v>2.7780809960057988</v>
      </c>
      <c r="O37" s="15">
        <f t="shared" si="9"/>
        <v>2.9202881032182342</v>
      </c>
      <c r="P37" s="15">
        <f t="shared" si="10"/>
        <v>3.1335987640368872</v>
      </c>
      <c r="Q37" s="15">
        <f t="shared" si="11"/>
        <v>3.3469094248555402</v>
      </c>
    </row>
    <row r="38" spans="1:17" x14ac:dyDescent="0.55000000000000004">
      <c r="A38" s="8" t="s">
        <v>48</v>
      </c>
      <c r="B38" s="3" t="s">
        <v>14</v>
      </c>
      <c r="C38" s="16">
        <v>2.4121308844665239</v>
      </c>
      <c r="D38" s="16">
        <v>0.75237726963377816</v>
      </c>
      <c r="E38" s="15">
        <f t="shared" si="0"/>
        <v>1.6597536148327459</v>
      </c>
      <c r="F38" s="15">
        <f t="shared" si="1"/>
        <v>2.0359422496496347</v>
      </c>
      <c r="G38" s="15">
        <f t="shared" si="2"/>
        <v>2.4121308844665239</v>
      </c>
      <c r="H38" s="15">
        <f t="shared" si="3"/>
        <v>2.7883195192834132</v>
      </c>
      <c r="I38" s="15">
        <f t="shared" si="4"/>
        <v>3.164508154100302</v>
      </c>
      <c r="J38" s="3"/>
      <c r="K38" s="15">
        <f t="shared" si="5"/>
        <v>1.8102290687595013</v>
      </c>
      <c r="L38" s="15">
        <f t="shared" si="6"/>
        <v>2.0359422496496347</v>
      </c>
      <c r="M38" s="15">
        <f t="shared" si="7"/>
        <v>2.2616554305397685</v>
      </c>
      <c r="N38" s="15">
        <f t="shared" si="8"/>
        <v>2.4121308844665239</v>
      </c>
      <c r="O38" s="15">
        <f t="shared" si="9"/>
        <v>2.5626063383932793</v>
      </c>
      <c r="P38" s="15">
        <f t="shared" si="10"/>
        <v>2.7883195192834132</v>
      </c>
      <c r="Q38" s="15">
        <f t="shared" si="11"/>
        <v>3.0140327001735465</v>
      </c>
    </row>
    <row r="39" spans="1:17" x14ac:dyDescent="0.55000000000000004">
      <c r="A39" s="12" t="s">
        <v>49</v>
      </c>
      <c r="B39" s="10" t="s">
        <v>14</v>
      </c>
      <c r="C39" s="17">
        <v>2.2602699866858424</v>
      </c>
      <c r="D39" s="17">
        <v>0.82036436425532544</v>
      </c>
      <c r="E39" s="18">
        <f t="shared" si="0"/>
        <v>1.4399056224305169</v>
      </c>
      <c r="F39" s="18">
        <f t="shared" si="1"/>
        <v>1.8500878045581797</v>
      </c>
      <c r="G39" s="18">
        <f t="shared" si="2"/>
        <v>2.2602699866858424</v>
      </c>
      <c r="H39" s="18">
        <f t="shared" si="3"/>
        <v>2.670452168813505</v>
      </c>
      <c r="I39" s="18">
        <f t="shared" si="4"/>
        <v>3.080634350941168</v>
      </c>
      <c r="J39" s="10"/>
      <c r="K39" s="18">
        <f t="shared" si="5"/>
        <v>1.6039784952815821</v>
      </c>
      <c r="L39" s="18">
        <f t="shared" si="6"/>
        <v>1.8500878045581797</v>
      </c>
      <c r="M39" s="18">
        <f t="shared" si="7"/>
        <v>2.0961971138347772</v>
      </c>
      <c r="N39" s="18">
        <f t="shared" si="8"/>
        <v>2.2602699866858424</v>
      </c>
      <c r="O39" s="18">
        <f t="shared" si="9"/>
        <v>2.4243428595369076</v>
      </c>
      <c r="P39" s="18">
        <f t="shared" si="10"/>
        <v>2.670452168813505</v>
      </c>
      <c r="Q39" s="18">
        <f t="shared" si="11"/>
        <v>2.9165614780901028</v>
      </c>
    </row>
    <row r="40" spans="1:17" x14ac:dyDescent="0.55000000000000004">
      <c r="A40" s="7" t="s">
        <v>50</v>
      </c>
      <c r="B40" s="3" t="s">
        <v>14</v>
      </c>
      <c r="C40" s="15">
        <v>2.9123214367939751</v>
      </c>
      <c r="D40" s="15">
        <v>0.56640128984497518</v>
      </c>
      <c r="E40" s="15">
        <f t="shared" si="0"/>
        <v>2.3459201469490001</v>
      </c>
      <c r="F40" s="15">
        <f t="shared" si="1"/>
        <v>2.6291207918714874</v>
      </c>
      <c r="G40" s="15">
        <f t="shared" si="2"/>
        <v>2.9123214367939751</v>
      </c>
      <c r="H40" s="15">
        <f t="shared" si="3"/>
        <v>3.1955220817164629</v>
      </c>
      <c r="I40" s="15">
        <f t="shared" si="4"/>
        <v>3.4787227266389502</v>
      </c>
      <c r="J40" s="3"/>
      <c r="K40" s="15">
        <f t="shared" si="5"/>
        <v>2.4592004049179952</v>
      </c>
      <c r="L40" s="15">
        <f t="shared" si="6"/>
        <v>2.6291207918714874</v>
      </c>
      <c r="M40" s="15">
        <f t="shared" si="7"/>
        <v>2.79904117882498</v>
      </c>
      <c r="N40" s="15">
        <f t="shared" si="8"/>
        <v>2.9123214367939751</v>
      </c>
      <c r="O40" s="15">
        <f t="shared" si="9"/>
        <v>3.0256016947629703</v>
      </c>
      <c r="P40" s="15">
        <f t="shared" si="10"/>
        <v>3.1955220817164629</v>
      </c>
      <c r="Q40" s="15">
        <f t="shared" si="11"/>
        <v>3.3654424686699551</v>
      </c>
    </row>
    <row r="41" spans="1:17" x14ac:dyDescent="0.55000000000000004">
      <c r="A41" s="8" t="s">
        <v>51</v>
      </c>
      <c r="B41" s="3" t="s">
        <v>14</v>
      </c>
      <c r="C41" s="16">
        <v>2.1416783496306575</v>
      </c>
      <c r="D41" s="16">
        <v>0.76090913940508775</v>
      </c>
      <c r="E41" s="15">
        <f t="shared" si="0"/>
        <v>1.3807692102255698</v>
      </c>
      <c r="F41" s="15">
        <f t="shared" si="1"/>
        <v>1.7612237799281136</v>
      </c>
      <c r="G41" s="15">
        <f t="shared" si="2"/>
        <v>2.1416783496306575</v>
      </c>
      <c r="H41" s="15">
        <f t="shared" si="3"/>
        <v>2.5221329193332016</v>
      </c>
      <c r="I41" s="15">
        <f t="shared" si="4"/>
        <v>2.9025874890357453</v>
      </c>
      <c r="J41" s="3"/>
      <c r="K41" s="15">
        <f t="shared" si="5"/>
        <v>1.5329510381065874</v>
      </c>
      <c r="L41" s="15">
        <f t="shared" si="6"/>
        <v>1.7612237799281136</v>
      </c>
      <c r="M41" s="15">
        <f t="shared" si="7"/>
        <v>1.9894965217496399</v>
      </c>
      <c r="N41" s="15">
        <f t="shared" si="8"/>
        <v>2.1416783496306575</v>
      </c>
      <c r="O41" s="15">
        <f t="shared" si="9"/>
        <v>2.2938601775116751</v>
      </c>
      <c r="P41" s="15">
        <f t="shared" si="10"/>
        <v>2.5221329193332016</v>
      </c>
      <c r="Q41" s="15">
        <f t="shared" si="11"/>
        <v>2.7504056611547276</v>
      </c>
    </row>
    <row r="42" spans="1:17" x14ac:dyDescent="0.55000000000000004">
      <c r="A42" s="8" t="s">
        <v>52</v>
      </c>
      <c r="B42" s="3" t="s">
        <v>14</v>
      </c>
      <c r="C42" s="16">
        <v>2.9328089960292378</v>
      </c>
      <c r="D42" s="16">
        <v>0.7453016652980039</v>
      </c>
      <c r="E42" s="15">
        <f t="shared" si="0"/>
        <v>2.187507330731234</v>
      </c>
      <c r="F42" s="15">
        <f t="shared" si="1"/>
        <v>2.5601581633802359</v>
      </c>
      <c r="G42" s="15">
        <f t="shared" si="2"/>
        <v>2.9328089960292378</v>
      </c>
      <c r="H42" s="15">
        <f t="shared" si="3"/>
        <v>3.3054598286782397</v>
      </c>
      <c r="I42" s="15">
        <f t="shared" si="4"/>
        <v>3.6781106613272416</v>
      </c>
      <c r="J42" s="3"/>
      <c r="K42" s="15">
        <f t="shared" si="5"/>
        <v>2.3365676637908348</v>
      </c>
      <c r="L42" s="15">
        <f t="shared" si="6"/>
        <v>2.5601581633802359</v>
      </c>
      <c r="M42" s="15">
        <f t="shared" si="7"/>
        <v>2.7837486629696371</v>
      </c>
      <c r="N42" s="15">
        <f t="shared" si="8"/>
        <v>2.9328089960292378</v>
      </c>
      <c r="O42" s="15">
        <f t="shared" si="9"/>
        <v>3.0818693290888386</v>
      </c>
      <c r="P42" s="15">
        <f t="shared" si="10"/>
        <v>3.3054598286782397</v>
      </c>
      <c r="Q42" s="15">
        <f t="shared" si="11"/>
        <v>3.5290503282676409</v>
      </c>
    </row>
    <row r="43" spans="1:17" x14ac:dyDescent="0.55000000000000004">
      <c r="A43" s="8" t="s">
        <v>53</v>
      </c>
      <c r="B43" s="3" t="s">
        <v>14</v>
      </c>
      <c r="C43" s="16">
        <v>2.8528784178180167</v>
      </c>
      <c r="D43" s="16">
        <v>0.80180816609788907</v>
      </c>
      <c r="E43" s="15">
        <f t="shared" si="0"/>
        <v>2.0510702517201276</v>
      </c>
      <c r="F43" s="15">
        <f t="shared" si="1"/>
        <v>2.4519743347690719</v>
      </c>
      <c r="G43" s="15">
        <f t="shared" si="2"/>
        <v>2.8528784178180167</v>
      </c>
      <c r="H43" s="15">
        <f t="shared" si="3"/>
        <v>3.2537825008669614</v>
      </c>
      <c r="I43" s="15">
        <f t="shared" si="4"/>
        <v>3.6546865839159057</v>
      </c>
      <c r="J43" s="3"/>
      <c r="K43" s="15">
        <f t="shared" si="5"/>
        <v>2.2114318849397052</v>
      </c>
      <c r="L43" s="15">
        <f t="shared" si="6"/>
        <v>2.4519743347690719</v>
      </c>
      <c r="M43" s="15">
        <f t="shared" si="7"/>
        <v>2.692516784598439</v>
      </c>
      <c r="N43" s="15">
        <f t="shared" si="8"/>
        <v>2.8528784178180167</v>
      </c>
      <c r="O43" s="15">
        <f t="shared" si="9"/>
        <v>3.0132400510375943</v>
      </c>
      <c r="P43" s="15">
        <f t="shared" si="10"/>
        <v>3.2537825008669614</v>
      </c>
      <c r="Q43" s="15">
        <f t="shared" si="11"/>
        <v>3.4943249506963281</v>
      </c>
    </row>
    <row r="44" spans="1:17" x14ac:dyDescent="0.55000000000000004">
      <c r="A44" s="8" t="s">
        <v>54</v>
      </c>
      <c r="B44" s="3" t="s">
        <v>14</v>
      </c>
      <c r="C44" s="16">
        <v>2.9474589920614283</v>
      </c>
      <c r="D44" s="16">
        <v>0.72829967670215945</v>
      </c>
      <c r="E44" s="15">
        <f t="shared" si="0"/>
        <v>2.2191593153592688</v>
      </c>
      <c r="F44" s="15">
        <f t="shared" si="1"/>
        <v>2.5833091537103483</v>
      </c>
      <c r="G44" s="15">
        <f t="shared" si="2"/>
        <v>2.9474589920614283</v>
      </c>
      <c r="H44" s="15">
        <f t="shared" si="3"/>
        <v>3.3116088304125082</v>
      </c>
      <c r="I44" s="15">
        <f t="shared" si="4"/>
        <v>3.6757586687635877</v>
      </c>
      <c r="J44" s="3"/>
      <c r="K44" s="15">
        <f t="shared" si="5"/>
        <v>2.3648192506997008</v>
      </c>
      <c r="L44" s="15">
        <f t="shared" si="6"/>
        <v>2.5833091537103483</v>
      </c>
      <c r="M44" s="15">
        <f t="shared" si="7"/>
        <v>2.8017990567209963</v>
      </c>
      <c r="N44" s="15">
        <f t="shared" si="8"/>
        <v>2.9474589920614283</v>
      </c>
      <c r="O44" s="15">
        <f t="shared" si="9"/>
        <v>3.0931189274018602</v>
      </c>
      <c r="P44" s="15">
        <f t="shared" si="10"/>
        <v>3.3116088304125082</v>
      </c>
      <c r="Q44" s="15">
        <f t="shared" si="11"/>
        <v>3.5300987334231557</v>
      </c>
    </row>
    <row r="45" spans="1:17" x14ac:dyDescent="0.55000000000000004">
      <c r="A45" s="8" t="s">
        <v>55</v>
      </c>
      <c r="B45" s="3" t="s">
        <v>14</v>
      </c>
      <c r="C45" s="16">
        <v>3.2995519326120553</v>
      </c>
      <c r="D45" s="16">
        <v>0.62106228236338135</v>
      </c>
      <c r="E45" s="15">
        <f t="shared" si="0"/>
        <v>2.6784896502486739</v>
      </c>
      <c r="F45" s="15">
        <f t="shared" si="1"/>
        <v>2.9890207914303648</v>
      </c>
      <c r="G45" s="15">
        <f t="shared" si="2"/>
        <v>3.2995519326120553</v>
      </c>
      <c r="H45" s="15">
        <f t="shared" si="3"/>
        <v>3.6100830737937457</v>
      </c>
      <c r="I45" s="15">
        <f t="shared" si="4"/>
        <v>3.9206142149754366</v>
      </c>
      <c r="J45" s="3"/>
      <c r="K45" s="15">
        <f t="shared" si="5"/>
        <v>2.80270210672135</v>
      </c>
      <c r="L45" s="15">
        <f t="shared" si="6"/>
        <v>2.9890207914303648</v>
      </c>
      <c r="M45" s="15">
        <f t="shared" si="7"/>
        <v>3.1753394761393792</v>
      </c>
      <c r="N45" s="15">
        <f t="shared" si="8"/>
        <v>3.2995519326120553</v>
      </c>
      <c r="O45" s="15">
        <f t="shared" si="9"/>
        <v>3.4237643890847314</v>
      </c>
      <c r="P45" s="15">
        <f t="shared" si="10"/>
        <v>3.6100830737937457</v>
      </c>
      <c r="Q45" s="15">
        <f t="shared" si="11"/>
        <v>3.7964017585027605</v>
      </c>
    </row>
    <row r="46" spans="1:17" x14ac:dyDescent="0.55000000000000004">
      <c r="A46" s="8" t="s">
        <v>56</v>
      </c>
      <c r="B46" s="3" t="s">
        <v>14</v>
      </c>
      <c r="C46" s="16">
        <v>3.2103578794477952</v>
      </c>
      <c r="D46" s="16">
        <v>0.52883683404916493</v>
      </c>
      <c r="E46" s="15">
        <f t="shared" si="0"/>
        <v>2.6815210453986302</v>
      </c>
      <c r="F46" s="15">
        <f t="shared" si="1"/>
        <v>2.9459394624232127</v>
      </c>
      <c r="G46" s="15">
        <f t="shared" si="2"/>
        <v>3.2103578794477952</v>
      </c>
      <c r="H46" s="15">
        <f t="shared" si="3"/>
        <v>3.4747762964723776</v>
      </c>
      <c r="I46" s="15">
        <f t="shared" si="4"/>
        <v>3.7391947134969601</v>
      </c>
      <c r="J46" s="3"/>
      <c r="K46" s="15">
        <f t="shared" si="5"/>
        <v>2.7872884122084631</v>
      </c>
      <c r="L46" s="15">
        <f t="shared" si="6"/>
        <v>2.9459394624232127</v>
      </c>
      <c r="M46" s="15">
        <f t="shared" si="7"/>
        <v>3.1045905126379623</v>
      </c>
      <c r="N46" s="15">
        <f t="shared" si="8"/>
        <v>3.2103578794477952</v>
      </c>
      <c r="O46" s="15">
        <f t="shared" si="9"/>
        <v>3.3161252462576281</v>
      </c>
      <c r="P46" s="15">
        <f t="shared" si="10"/>
        <v>3.4747762964723776</v>
      </c>
      <c r="Q46" s="15">
        <f t="shared" si="11"/>
        <v>3.6334273466871272</v>
      </c>
    </row>
    <row r="47" spans="1:17" x14ac:dyDescent="0.55000000000000004">
      <c r="A47" s="8" t="s">
        <v>57</v>
      </c>
      <c r="B47" s="3" t="s">
        <v>14</v>
      </c>
      <c r="C47" s="16">
        <v>2.698447267949871</v>
      </c>
      <c r="D47" s="16">
        <v>0.76771569145519325</v>
      </c>
      <c r="E47" s="15">
        <f t="shared" si="0"/>
        <v>1.9307315764946777</v>
      </c>
      <c r="F47" s="15">
        <f t="shared" si="1"/>
        <v>2.3145894222222743</v>
      </c>
      <c r="G47" s="15">
        <f t="shared" si="2"/>
        <v>2.698447267949871</v>
      </c>
      <c r="H47" s="15">
        <f t="shared" si="3"/>
        <v>3.0823051136774677</v>
      </c>
      <c r="I47" s="15">
        <f t="shared" si="4"/>
        <v>3.4661629594050645</v>
      </c>
      <c r="J47" s="3"/>
      <c r="K47" s="15">
        <f t="shared" si="5"/>
        <v>2.0842747147857166</v>
      </c>
      <c r="L47" s="15">
        <f t="shared" si="6"/>
        <v>2.3145894222222743</v>
      </c>
      <c r="M47" s="15">
        <f t="shared" si="7"/>
        <v>2.5449041296588324</v>
      </c>
      <c r="N47" s="15">
        <f t="shared" si="8"/>
        <v>2.698447267949871</v>
      </c>
      <c r="O47" s="15">
        <f t="shared" si="9"/>
        <v>2.8519904062409096</v>
      </c>
      <c r="P47" s="15">
        <f t="shared" si="10"/>
        <v>3.0823051136774677</v>
      </c>
      <c r="Q47" s="15">
        <f t="shared" si="11"/>
        <v>3.3126198211140254</v>
      </c>
    </row>
    <row r="48" spans="1:17" x14ac:dyDescent="0.55000000000000004">
      <c r="A48" s="8" t="s">
        <v>107</v>
      </c>
      <c r="B48" s="3" t="s">
        <v>14</v>
      </c>
      <c r="C48" s="16">
        <v>3.0824288220926475</v>
      </c>
      <c r="D48" s="16">
        <v>0.74053736156854411</v>
      </c>
      <c r="E48" s="15">
        <f t="shared" si="0"/>
        <v>2.3418914605241032</v>
      </c>
      <c r="F48" s="15">
        <f t="shared" si="1"/>
        <v>2.7121601413083756</v>
      </c>
      <c r="G48" s="15">
        <f t="shared" si="2"/>
        <v>3.0824288220926475</v>
      </c>
      <c r="H48" s="15">
        <f t="shared" si="3"/>
        <v>3.4526975028769193</v>
      </c>
      <c r="I48" s="15">
        <f t="shared" si="4"/>
        <v>3.8229661836611917</v>
      </c>
      <c r="J48" s="3"/>
      <c r="K48" s="15">
        <f t="shared" si="5"/>
        <v>2.4899989328378123</v>
      </c>
      <c r="L48" s="15">
        <f t="shared" si="6"/>
        <v>2.7121601413083756</v>
      </c>
      <c r="M48" s="15">
        <f t="shared" si="7"/>
        <v>2.9343213497789384</v>
      </c>
      <c r="N48" s="15">
        <f t="shared" si="8"/>
        <v>3.0824288220926475</v>
      </c>
      <c r="O48" s="15">
        <f t="shared" si="9"/>
        <v>3.2305362944063565</v>
      </c>
      <c r="P48" s="15">
        <f t="shared" si="10"/>
        <v>3.4526975028769193</v>
      </c>
      <c r="Q48" s="15">
        <f t="shared" si="11"/>
        <v>3.6748587113474827</v>
      </c>
    </row>
    <row r="49" spans="1:17" x14ac:dyDescent="0.55000000000000004">
      <c r="A49" s="8" t="s">
        <v>58</v>
      </c>
      <c r="B49" s="3" t="s">
        <v>14</v>
      </c>
      <c r="C49" s="16">
        <v>3.580414061880012</v>
      </c>
      <c r="D49" s="16">
        <v>0.70287704489906444</v>
      </c>
      <c r="E49" s="15">
        <f t="shared" si="0"/>
        <v>2.8775370169809475</v>
      </c>
      <c r="F49" s="15">
        <f t="shared" si="1"/>
        <v>3.22897553943048</v>
      </c>
      <c r="G49" s="15">
        <f t="shared" si="2"/>
        <v>3.580414061880012</v>
      </c>
      <c r="H49" s="15">
        <f>C49+0.5*D49</f>
        <v>3.931852584329544</v>
      </c>
      <c r="I49" s="19">
        <f t="shared" si="4"/>
        <v>4.2832911067790764</v>
      </c>
      <c r="J49" s="3"/>
      <c r="K49" s="15">
        <f t="shared" si="5"/>
        <v>3.0181124259607603</v>
      </c>
      <c r="L49" s="15">
        <f t="shared" si="6"/>
        <v>3.22897553943048</v>
      </c>
      <c r="M49" s="15">
        <f t="shared" si="7"/>
        <v>3.4398386529001992</v>
      </c>
      <c r="N49" s="15">
        <f t="shared" si="8"/>
        <v>3.580414061880012</v>
      </c>
      <c r="O49" s="15">
        <f t="shared" si="9"/>
        <v>3.7209894708598248</v>
      </c>
      <c r="P49" s="15">
        <f t="shared" si="10"/>
        <v>3.931852584329544</v>
      </c>
      <c r="Q49" s="19">
        <f t="shared" si="11"/>
        <v>4.1427156977992636</v>
      </c>
    </row>
    <row r="50" spans="1:17" x14ac:dyDescent="0.55000000000000004">
      <c r="A50" s="8" t="s">
        <v>59</v>
      </c>
      <c r="B50" s="3" t="s">
        <v>14</v>
      </c>
      <c r="C50" s="16">
        <v>2.6984649026125984</v>
      </c>
      <c r="D50" s="16">
        <v>0.73335966784434314</v>
      </c>
      <c r="E50" s="15">
        <f t="shared" si="0"/>
        <v>1.9651052347682554</v>
      </c>
      <c r="F50" s="15">
        <f t="shared" si="1"/>
        <v>2.3317850686904267</v>
      </c>
      <c r="G50" s="15">
        <f t="shared" si="2"/>
        <v>2.6984649026125984</v>
      </c>
      <c r="H50" s="15">
        <f t="shared" si="3"/>
        <v>3.0651447365347702</v>
      </c>
      <c r="I50" s="15">
        <f t="shared" si="4"/>
        <v>3.4318245704569414</v>
      </c>
      <c r="J50" s="3"/>
      <c r="K50" s="15">
        <f t="shared" si="5"/>
        <v>2.1117771683371238</v>
      </c>
      <c r="L50" s="15">
        <f t="shared" si="6"/>
        <v>2.3317850686904267</v>
      </c>
      <c r="M50" s="15">
        <f t="shared" si="7"/>
        <v>2.55179296904373</v>
      </c>
      <c r="N50" s="15">
        <f t="shared" si="8"/>
        <v>2.6984649026125984</v>
      </c>
      <c r="O50" s="15">
        <f t="shared" si="9"/>
        <v>2.8451368361814668</v>
      </c>
      <c r="P50" s="15">
        <f t="shared" si="10"/>
        <v>3.0651447365347702</v>
      </c>
      <c r="Q50" s="15">
        <f t="shared" si="11"/>
        <v>3.285152636888073</v>
      </c>
    </row>
    <row r="51" spans="1:17" x14ac:dyDescent="0.55000000000000004">
      <c r="A51" s="12" t="s">
        <v>60</v>
      </c>
      <c r="B51" s="3" t="s">
        <v>14</v>
      </c>
      <c r="C51" s="16">
        <v>2.5470823450574276</v>
      </c>
      <c r="D51" s="16">
        <v>0.68897870255748739</v>
      </c>
      <c r="E51" s="15">
        <f t="shared" si="0"/>
        <v>1.8581036424999402</v>
      </c>
      <c r="F51" s="15">
        <f t="shared" si="1"/>
        <v>2.2025929937786839</v>
      </c>
      <c r="G51" s="15">
        <f t="shared" si="2"/>
        <v>2.5470823450574276</v>
      </c>
      <c r="H51" s="15">
        <f t="shared" si="3"/>
        <v>2.8915716963361713</v>
      </c>
      <c r="I51" s="15">
        <f t="shared" si="4"/>
        <v>3.236061047614915</v>
      </c>
      <c r="J51" s="3"/>
      <c r="K51" s="15">
        <f t="shared" si="5"/>
        <v>1.9958993830114378</v>
      </c>
      <c r="L51" s="15">
        <f t="shared" si="6"/>
        <v>2.2025929937786839</v>
      </c>
      <c r="M51" s="15">
        <f t="shared" si="7"/>
        <v>2.40928660454593</v>
      </c>
      <c r="N51" s="15">
        <f t="shared" si="8"/>
        <v>2.5470823450574276</v>
      </c>
      <c r="O51" s="15">
        <f t="shared" si="9"/>
        <v>2.6848780855689252</v>
      </c>
      <c r="P51" s="15">
        <f t="shared" si="10"/>
        <v>2.8915716963361713</v>
      </c>
      <c r="Q51" s="15">
        <f t="shared" si="11"/>
        <v>3.0982653071034174</v>
      </c>
    </row>
    <row r="52" spans="1:17" ht="37.5" customHeight="1" x14ac:dyDescent="0.55000000000000004">
      <c r="A52" s="20" t="s">
        <v>61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mergeCells count="7">
    <mergeCell ref="A52:Q52"/>
    <mergeCell ref="K2:Q2"/>
    <mergeCell ref="A2:A3"/>
    <mergeCell ref="B2:B3"/>
    <mergeCell ref="C2:C3"/>
    <mergeCell ref="D2:D3"/>
    <mergeCell ref="E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40</vt:i4>
      </vt:variant>
    </vt:vector>
  </HeadingPairs>
  <TitlesOfParts>
    <vt:vector size="80" baseType="lpstr">
      <vt:lpstr>全体</vt:lpstr>
      <vt:lpstr>男性</vt:lpstr>
      <vt:lpstr>女性</vt:lpstr>
      <vt:lpstr>その他の性別</vt:lpstr>
      <vt:lpstr>10代</vt:lpstr>
      <vt:lpstr>20代</vt:lpstr>
      <vt:lpstr>30代</vt:lpstr>
      <vt:lpstr>40代</vt:lpstr>
      <vt:lpstr>50代</vt:lpstr>
      <vt:lpstr>60代以上</vt:lpstr>
      <vt:lpstr>農林水産業</vt:lpstr>
      <vt:lpstr>建設業</vt:lpstr>
      <vt:lpstr>製造業</vt:lpstr>
      <vt:lpstr>電気・ガス・熱供給・水道業</vt:lpstr>
      <vt:lpstr>情報通信業</vt:lpstr>
      <vt:lpstr>運輸・郵便業</vt:lpstr>
      <vt:lpstr>卸売・小売業</vt:lpstr>
      <vt:lpstr>金融・保険業</vt:lpstr>
      <vt:lpstr>不動産・物品賃貸業</vt:lpstr>
      <vt:lpstr>教育・学習支援業</vt:lpstr>
      <vt:lpstr>医療・福祉</vt:lpstr>
      <vt:lpstr>サービス業</vt:lpstr>
      <vt:lpstr>公務</vt:lpstr>
      <vt:lpstr>その他の業種</vt:lpstr>
      <vt:lpstr>事務職</vt:lpstr>
      <vt:lpstr>営業 販売 接客職</vt:lpstr>
      <vt:lpstr>専門 技術 研究職</vt:lpstr>
      <vt:lpstr>製造 運輸 通信 生産 サービス職</vt:lpstr>
      <vt:lpstr>経営者 役員</vt:lpstr>
      <vt:lpstr>管理職（部長・課長）</vt:lpstr>
      <vt:lpstr>主任 一般職</vt:lpstr>
      <vt:lpstr>正社員</vt:lpstr>
      <vt:lpstr>契約社員 嘱託社員</vt:lpstr>
      <vt:lpstr>パート アルバイト</vt:lpstr>
      <vt:lpstr>派遣社員</vt:lpstr>
      <vt:lpstr>一般勤務</vt:lpstr>
      <vt:lpstr>裁量</vt:lpstr>
      <vt:lpstr>フレックス</vt:lpstr>
      <vt:lpstr>交代制（深夜なし）</vt:lpstr>
      <vt:lpstr>交代制（深夜あり）</vt:lpstr>
      <vt:lpstr>'10代'!Print_Area</vt:lpstr>
      <vt:lpstr>'20代'!Print_Area</vt:lpstr>
      <vt:lpstr>'30代'!Print_Area</vt:lpstr>
      <vt:lpstr>'40代'!Print_Area</vt:lpstr>
      <vt:lpstr>'50代'!Print_Area</vt:lpstr>
      <vt:lpstr>'60代以上'!Print_Area</vt:lpstr>
      <vt:lpstr>サービス業!Print_Area</vt:lpstr>
      <vt:lpstr>その他の業種!Print_Area</vt:lpstr>
      <vt:lpstr>その他の性別!Print_Area</vt:lpstr>
      <vt:lpstr>'パート アルバイト'!Print_Area</vt:lpstr>
      <vt:lpstr>フレックス!Print_Area</vt:lpstr>
      <vt:lpstr>医療・福祉!Print_Area</vt:lpstr>
      <vt:lpstr>一般勤務!Print_Area</vt:lpstr>
      <vt:lpstr>運輸・郵便業!Print_Area</vt:lpstr>
      <vt:lpstr>'営業 販売 接客職'!Print_Area</vt:lpstr>
      <vt:lpstr>卸売・小売業!Print_Area</vt:lpstr>
      <vt:lpstr>'管理職（部長・課長）'!Print_Area</vt:lpstr>
      <vt:lpstr>教育・学習支援業!Print_Area</vt:lpstr>
      <vt:lpstr>金融・保険業!Print_Area</vt:lpstr>
      <vt:lpstr>'契約社員 嘱託社員'!Print_Area</vt:lpstr>
      <vt:lpstr>'経営者 役員'!Print_Area</vt:lpstr>
      <vt:lpstr>建設業!Print_Area</vt:lpstr>
      <vt:lpstr>'交代制（深夜あり）'!Print_Area</vt:lpstr>
      <vt:lpstr>'交代制（深夜なし）'!Print_Area</vt:lpstr>
      <vt:lpstr>公務!Print_Area</vt:lpstr>
      <vt:lpstr>裁量!Print_Area</vt:lpstr>
      <vt:lpstr>事務職!Print_Area</vt:lpstr>
      <vt:lpstr>'主任 一般職'!Print_Area</vt:lpstr>
      <vt:lpstr>女性!Print_Area</vt:lpstr>
      <vt:lpstr>情報通信業!Print_Area</vt:lpstr>
      <vt:lpstr>正社員!Print_Area</vt:lpstr>
      <vt:lpstr>'製造 運輸 通信 生産 サービス職'!Print_Area</vt:lpstr>
      <vt:lpstr>製造業!Print_Area</vt:lpstr>
      <vt:lpstr>'専門 技術 研究職'!Print_Area</vt:lpstr>
      <vt:lpstr>全体!Print_Area</vt:lpstr>
      <vt:lpstr>男性!Print_Area</vt:lpstr>
      <vt:lpstr>電気・ガス・熱供給・水道業!Print_Area</vt:lpstr>
      <vt:lpstr>農林水産業!Print_Area</vt:lpstr>
      <vt:lpstr>派遣社員!Print_Area</vt:lpstr>
      <vt:lpstr>不動産・物品賃貸業!Print_Area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Akiomi INOUE</dc:creator>
  <cp:lastModifiedBy>Akiomi INOUE</cp:lastModifiedBy>
  <cp:lastPrinted>2025-04-03T07:56:29Z</cp:lastPrinted>
  <dcterms:created xsi:type="dcterms:W3CDTF">2023-09-26T23:34:17Z</dcterms:created>
  <dcterms:modified xsi:type="dcterms:W3CDTF">2025-04-03T11:32:44Z</dcterms:modified>
</cp:coreProperties>
</file>